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mc:AlternateContent xmlns:mc="http://schemas.openxmlformats.org/markup-compatibility/2006">
    <mc:Choice Requires="x15">
      <x15ac:absPath xmlns:x15ac="http://schemas.microsoft.com/office/spreadsheetml/2010/11/ac" url="U:\ACAM\EFSP\0-EFSP Phase 40\RFP\Application Package\"/>
    </mc:Choice>
  </mc:AlternateContent>
  <xr:revisionPtr revIDLastSave="0" documentId="13_ncr:1_{37C8FED6-C33D-4E8A-8EF5-C960612201DD}" xr6:coauthVersionLast="47" xr6:coauthVersionMax="47" xr10:uidLastSave="{00000000-0000-0000-0000-000000000000}"/>
  <bookViews>
    <workbookView xWindow="-28920" yWindow="-120" windowWidth="29040" windowHeight="15840" tabRatio="642" xr2:uid="{00000000-000D-0000-FFFF-FFFF00000000}"/>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B16" i="3" s="1"/>
  <c r="B24" i="5" s="1"/>
  <c r="D24" i="5" s="1"/>
  <c r="D5" i="2"/>
  <c r="F51" i="5"/>
  <c r="G51" i="5"/>
  <c r="H51" i="5"/>
  <c r="I51" i="5"/>
  <c r="J51" i="5"/>
  <c r="E51" i="5"/>
  <c r="C47" i="5"/>
  <c r="C48" i="5"/>
  <c r="C49" i="5"/>
  <c r="C50" i="5"/>
  <c r="C46" i="5"/>
  <c r="C51" i="5"/>
  <c r="K15" i="5"/>
  <c r="C32" i="5"/>
  <c r="C33" i="5"/>
  <c r="C35" i="5"/>
  <c r="B32" i="5"/>
  <c r="D32" i="5" s="1"/>
  <c r="B33" i="5"/>
  <c r="D33" i="5" s="1"/>
  <c r="B34" i="5"/>
  <c r="B35" i="5"/>
  <c r="D35" i="5" s="1"/>
  <c r="B31" i="5"/>
  <c r="B1" i="5"/>
  <c r="B38" i="5"/>
  <c r="O42" i="5"/>
  <c r="C22" i="5"/>
  <c r="C23" i="5"/>
  <c r="C24" i="5"/>
  <c r="C25" i="5"/>
  <c r="C26" i="5"/>
  <c r="C27" i="5"/>
  <c r="C21" i="5"/>
  <c r="C10" i="5"/>
  <c r="C11" i="5"/>
  <c r="C12" i="5"/>
  <c r="C13" i="5"/>
  <c r="C52" i="5"/>
  <c r="C9" i="5"/>
  <c r="L9" i="5"/>
  <c r="B2" i="5"/>
  <c r="F9" i="2"/>
  <c r="G9" i="2"/>
  <c r="C17" i="3" s="1"/>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s="1"/>
  <c r="B25" i="5" s="1"/>
  <c r="D25" i="5" s="1"/>
  <c r="F8" i="2"/>
  <c r="I34" i="5" s="1"/>
  <c r="F7" i="2"/>
  <c r="G7" i="2"/>
  <c r="C15" i="3" s="1"/>
  <c r="D7" i="2"/>
  <c r="B15" i="3" s="1"/>
  <c r="B23" i="5" s="1"/>
  <c r="F6" i="2"/>
  <c r="G6" i="2" s="1"/>
  <c r="D6" i="2"/>
  <c r="F5" i="2"/>
  <c r="G31" i="5" s="1"/>
  <c r="B13" i="3"/>
  <c r="B21" i="5" s="1"/>
  <c r="D21" i="5" s="1"/>
  <c r="J31" i="5"/>
  <c r="B14" i="3"/>
  <c r="B22" i="5" s="1"/>
  <c r="D22" i="5" s="1"/>
  <c r="D14" i="5"/>
  <c r="B42" i="5"/>
  <c r="L13" i="5"/>
  <c r="C42" i="5"/>
  <c r="L10" i="5"/>
  <c r="D15" i="5"/>
  <c r="C16" i="5"/>
  <c r="L12" i="5"/>
  <c r="C28" i="5"/>
  <c r="H7" i="2"/>
  <c r="K11" i="5" s="1"/>
  <c r="L16" i="5"/>
  <c r="F34" i="5" l="1"/>
  <c r="G34" i="5"/>
  <c r="G8" i="2"/>
  <c r="C16" i="3" s="1"/>
  <c r="D16" i="3" s="1"/>
  <c r="H34" i="5"/>
  <c r="C34" i="5" s="1"/>
  <c r="D34" i="5" s="1"/>
  <c r="H8" i="2"/>
  <c r="K12" i="5" s="1"/>
  <c r="I31" i="5"/>
  <c r="J34" i="5"/>
  <c r="H31" i="5"/>
  <c r="G5" i="2"/>
  <c r="E31" i="5"/>
  <c r="E34" i="5"/>
  <c r="B13" i="5"/>
  <c r="D13" i="5" s="1"/>
  <c r="D17" i="3"/>
  <c r="D15" i="3"/>
  <c r="B11" i="5"/>
  <c r="C14" i="3"/>
  <c r="H6" i="2"/>
  <c r="K10" i="5" s="1"/>
  <c r="D10" i="2"/>
  <c r="G10" i="2"/>
  <c r="H10" i="2" s="1"/>
  <c r="H9" i="2"/>
  <c r="K13" i="5" s="1"/>
  <c r="B20" i="3"/>
  <c r="F31" i="5"/>
  <c r="C31" i="5"/>
  <c r="D31" i="5" s="1"/>
  <c r="B12" i="5"/>
  <c r="D12" i="5" s="1"/>
  <c r="D23" i="5"/>
  <c r="D28" i="5" s="1"/>
  <c r="B28" i="5"/>
  <c r="C13" i="3" l="1"/>
  <c r="H5" i="2"/>
  <c r="K9" i="5" s="1"/>
  <c r="D11" i="5"/>
  <c r="D14" i="3"/>
  <c r="B10" i="5"/>
  <c r="D10" i="5" s="1"/>
  <c r="K14" i="5"/>
  <c r="K16" i="5"/>
  <c r="C20" i="3"/>
  <c r="D13" i="3" l="1"/>
  <c r="D20" i="3" s="1"/>
  <c r="B9" i="5"/>
  <c r="D9" i="5" s="1"/>
  <c r="D16" i="5" s="1"/>
  <c r="B16" i="5" l="1"/>
</calcChain>
</file>

<file path=xl/sharedStrings.xml><?xml version="1.0" encoding="utf-8"?>
<sst xmlns="http://schemas.openxmlformats.org/spreadsheetml/2006/main" count="180" uniqueCount="150">
  <si>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</si>
  <si>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</si>
  <si>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</si>
  <si>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</si>
  <si>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</si>
  <si>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</si>
  <si>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</si>
  <si>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</si>
  <si>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</si>
  <si>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</si>
  <si>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</si>
  <si>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</si>
  <si>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</si>
  <si>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</si>
  <si>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</si>
  <si>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</si>
  <si>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</si>
  <si>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</si>
  <si>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</si>
  <si>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</si>
  <si>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</si>
  <si>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</si>
  <si>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</si>
  <si>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</si>
  <si>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</si>
  <si>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</si>
  <si>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</si>
  <si>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</si>
  <si>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</si>
  <si>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</si>
  <si>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</si>
  <si>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</si>
  <si>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</si>
  <si>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</si>
  <si>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</si>
  <si>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</si>
  <si>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</si>
  <si>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</si>
  <si>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</si>
  <si>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</si>
  <si>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</si>
  <si>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</si>
  <si>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</si>
  <si>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</si>
  <si>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</si>
  <si>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</si>
  <si>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</si>
  <si>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</si>
  <si>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</si>
  <si>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</si>
  <si>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</si>
  <si>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</si>
  <si>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</si>
  <si>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</si>
  <si>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</si>
  <si>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</si>
  <si>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</si>
  <si>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</si>
  <si>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</si>
  <si>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</si>
  <si>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</si>
  <si>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</si>
  <si>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</si>
  <si>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</si>
  <si>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</si>
  <si>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</si>
  <si>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</si>
  <si>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</si>
  <si>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</si>
  <si>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</si>
  <si>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</si>
  <si>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</si>
  <si>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</si>
  <si>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</si>
  <si>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</si>
  <si>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</si>
  <si>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</si>
  <si>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</si>
  <si>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</si>
  <si>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</si>
  <si>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</si>
  <si>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</si>
  <si>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</si>
  <si>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</si>
  <si>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</si>
  <si>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</si>
  <si>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</si>
  <si>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</si>
  <si>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</si>
  <si>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</si>
  <si>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</si>
  <si>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</si>
  <si>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</si>
  <si>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</si>
  <si>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</si>
  <si>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</si>
  <si>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</si>
  <si>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</si>
  <si>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</si>
  <si>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</si>
  <si>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</si>
  <si>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</si>
  <si>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</si>
  <si>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</si>
  <si>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</si>
  <si>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</si>
  <si>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</si>
  <si>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</si>
  <si>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</si>
  <si>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</si>
  <si>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</si>
  <si>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</si>
  <si>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</si>
  <si>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</si>
  <si>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</si>
  <si>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</si>
  <si>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</si>
  <si>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family val="2"/>
      </rPr>
      <t>s)</t>
    </r>
  </si>
  <si>
    <r>
      <t>Rent/Mortgage (</t>
    </r>
    <r>
      <rPr>
        <b/>
        <sz val="11"/>
        <color rgb="FF000000"/>
        <rFont val="Calibri"/>
        <family val="2"/>
      </rPr>
      <t>bills paid</t>
    </r>
    <r>
      <rPr>
        <sz val="11"/>
        <color indexed="8"/>
        <rFont val="Calibri"/>
        <family val="2"/>
      </rPr>
      <t>)</t>
    </r>
  </si>
  <si>
    <r>
      <t xml:space="preserve">Utility Assistance </t>
    </r>
    <r>
      <rPr>
        <b/>
        <sz val="11"/>
        <color rgb="FF000000"/>
        <rFont val="Calibri"/>
        <family val="2"/>
      </rPr>
      <t>(bills paid</t>
    </r>
    <r>
      <rPr>
        <sz val="11"/>
        <color indexed="8"/>
        <rFont val="Calibri"/>
        <family val="2"/>
      </rPr>
      <t>)</t>
    </r>
  </si>
  <si>
    <r>
      <t>Food Served Meals (</t>
    </r>
    <r>
      <rPr>
        <b/>
        <sz val="11"/>
        <color rgb="FF000000"/>
        <rFont val="Calibri"/>
        <family val="2"/>
      </rPr>
      <t>no. of meals per person</t>
    </r>
    <r>
      <rPr>
        <sz val="11"/>
        <color indexed="8"/>
        <rFont val="Calibri"/>
        <family val="2"/>
      </rPr>
      <t>)</t>
    </r>
  </si>
  <si>
    <r>
      <t>Other Food (</t>
    </r>
    <r>
      <rPr>
        <b/>
        <sz val="11"/>
        <color rgb="FF000000"/>
        <rFont val="Calibri"/>
        <family val="2"/>
      </rPr>
      <t>no. of meals per person</t>
    </r>
    <r>
      <rPr>
        <sz val="11"/>
        <color indexed="8"/>
        <rFont val="Calibri"/>
        <family val="2"/>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</si>
  <si>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</si>
  <si>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</si>
  <si>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</si>
  <si>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</si>
  <si>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</si>
  <si>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</si>
  <si>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</si>
  <si>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</si>
  <si>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</si>
  <si>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</si>
  <si>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</si>
  <si>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</si>
  <si>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</si>
  <si>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r>
      <rPr>
        <b/>
        <sz val="11"/>
        <color theme="1"/>
        <rFont val="Helvetica Neue"/>
        <family val="2"/>
        <scheme val="minor"/>
      </rPr>
      <t>Column C:</t>
    </r>
    <r>
      <rPr>
        <sz val="11"/>
        <color theme="1"/>
        <rFont val="Helvetica Neue"/>
        <family val="2"/>
        <scheme val="minor"/>
      </rPr>
      <t xml:space="preserve"> Enter non-EFSP service unit costs*</t>
    </r>
  </si>
  <si>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</si>
  <si>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</si>
  <si>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</si>
  <si>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</si>
  <si>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t>Bonus Question: Past EFSP expenditures</t>
  </si>
  <si>
    <t>If awarded, did the applying LRO expend all EFSP funds in Phase CARES &amp; 38?</t>
  </si>
  <si>
    <t>If no, please explain:</t>
  </si>
  <si>
    <r>
      <rPr>
        <b/>
        <sz val="11"/>
        <rFont val="Helvetica Neue"/>
        <scheme val="minor"/>
      </rPr>
      <t>Bonus question Row 13</t>
    </r>
    <r>
      <rPr>
        <sz val="11"/>
        <rFont val="Helvetica Neue"/>
        <scheme val="minor"/>
      </rPr>
      <t xml:space="preserve">: An applicant LRO may earn five (5) bonus points if the LRO that expended all EFSP funds in the last 2 contiguous completed Phases as evidenced by the LRO’s final quarterly report(s) submitted to the coordinating agent. </t>
    </r>
  </si>
  <si>
    <t xml:space="preserve">FY 2022 Final Fair Market Rents </t>
  </si>
  <si>
    <t xml:space="preserve">*Please use FMR to estimate Rent/Mortgage unit cost, remembering that the Local Board requires service equivalent to 1 month's rent paid exclusively from EFSP funds (up to FMR) </t>
  </si>
  <si>
    <t>You will only be able to adjust orange cells. The per diem cost for Mass Shelther is set at $12.50 and per meal cost for Served Meals is set at $3.00. (subject to changes in the National Manual)</t>
  </si>
  <si>
    <r>
      <t>The point of this budget is for reviewers to evaluate the size of your agency. EFSP funds are used to supplement your existing program, not to act as a sole source of funds for the activity. This budget is for the time period of</t>
    </r>
    <r>
      <rPr>
        <sz val="11"/>
        <color rgb="FF7030A0"/>
        <rFont val="Helvetica Neue"/>
        <scheme val="minor"/>
      </rPr>
      <t xml:space="preserve"> </t>
    </r>
    <r>
      <rPr>
        <b/>
        <sz val="11"/>
        <color rgb="FFFF0000"/>
        <rFont val="Helvetica Neue"/>
        <scheme val="minor"/>
      </rPr>
      <t>2022 through 2023.</t>
    </r>
    <r>
      <rPr>
        <sz val="11"/>
        <color rgb="FFFF0000"/>
        <rFont val="Helvetica Neue"/>
        <scheme val="minor"/>
      </rPr>
      <t xml:space="preserve"> </t>
    </r>
  </si>
  <si>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rgb="FFFF0000"/>
        <rFont val="Helvetica Neue"/>
        <scheme val="minor"/>
      </rPr>
      <t>2022 through 2023.</t>
    </r>
    <r>
      <rPr>
        <b/>
        <sz val="11"/>
        <color rgb="FF7030A0"/>
        <rFont val="Helvetica Neue"/>
        <scheme val="minor"/>
      </rPr>
      <t xml:space="preserve"> </t>
    </r>
  </si>
  <si>
    <t>EFSP Phase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</si>
</sst>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42">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amily val="2"/>
    </font>
    <font>
      <u/>
      <sz val="11"/>
      <color theme="11"/>
      <name val="Calibri"/>
      <family val="2"/>
    </font>
    <font>
      <sz val="10"/>
      <color theme="1"/>
      <name val="Helvetica Neue"/>
      <scheme val="minor"/>
    </font>
    <font>
      <sz val="8"/>
      <name val="Calibri"/>
      <family val="2"/>
    </font>
    <font>
      <sz val="12"/>
      <color theme="1"/>
      <name val="Calibri"/>
      <family val="2"/>
    </font>
    <font>
      <sz val="11"/>
      <color rgb="FF7030A0"/>
      <name val="Helvetica Neue"/>
      <scheme val="minor"/>
    </font>
    <font>
      <b/>
      <sz val="11"/>
      <color rgb="FF7030A0"/>
      <name val="Helvetica Neue"/>
      <scheme val="minor"/>
    </font>
    <font>
      <sz val="8"/>
      <color rgb="FF000000"/>
      <name val="Segoe UI"/>
      <family val="2"/>
    </font>
    <font>
      <sz val="11"/>
      <name val="Helvetica Neue"/>
      <scheme val="minor"/>
    </font>
    <font>
      <b/>
      <sz val="11"/>
      <name val="Helvetica Neue"/>
      <scheme val="minor"/>
    </font>
    <font>
      <sz val="11"/>
      <color rgb="FF000000"/>
      <name val="Calibri"/>
      <family val="2"/>
    </font>
    <font>
      <b/>
      <sz val="11"/>
      <color rgb="FFFF0000"/>
      <name val="Helvetica Neue"/>
      <scheme val="minor"/>
    </font>
    <font>
      <sz val="11"/>
      <color rgb="FFFF0000"/>
      <name val="Helvetica Neue"/>
      <scheme val="minor"/>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37">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applyNumberFormat="0" applyFill="0" applyBorder="0" applyProtection="0"/>
    <xf numFmtId="9" fontId="15" fillId="0" borderId="0" applyFont="0" applyFill="0" applyBorder="0" applyAlignment="0" applyProtection="0"/>
    <xf numFmtId="44" fontId="16" fillId="0" borderId="0" applyFont="0" applyFill="0" applyBorder="0" applyAlignment="0" applyProtection="0"/>
    <xf numFmtId="0" fontId="4" fillId="0" borderId="2"/>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413">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0"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10"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7" fillId="4" borderId="3" xfId="0" applyNumberFormat="1" applyFont="1" applyFill="1" applyBorder="1" applyAlignment="1" applyProtection="1">
      <alignment vertical="top" wrapText="1"/>
    </xf>
    <xf numFmtId="166" fontId="8" fillId="4" borderId="3" xfId="0" applyNumberFormat="1" applyFont="1" applyFill="1" applyBorder="1" applyAlignment="1" applyProtection="1">
      <alignment horizontal="center"/>
    </xf>
    <xf numFmtId="166" fontId="7" fillId="3" borderId="3" xfId="0" applyNumberFormat="1" applyFont="1" applyFill="1" applyBorder="1" applyAlignment="1" applyProtection="1">
      <alignment horizontal="center"/>
    </xf>
    <xf numFmtId="9" fontId="8" fillId="4" borderId="3" xfId="0" applyNumberFormat="1" applyFont="1" applyFill="1" applyBorder="1" applyAlignment="1" applyProtection="1">
      <alignment horizontal="center"/>
    </xf>
    <xf numFmtId="49" fontId="7" fillId="4" borderId="3" xfId="0" applyNumberFormat="1" applyFont="1" applyFill="1" applyBorder="1" applyAlignment="1" applyProtection="1"/>
    <xf numFmtId="49" fontId="9" fillId="2" borderId="3" xfId="0" applyNumberFormat="1" applyFont="1" applyFill="1" applyBorder="1" applyAlignment="1" applyProtection="1">
      <alignment horizontal="right" wrapText="1"/>
    </xf>
    <xf numFmtId="49" fontId="9" fillId="2" borderId="3" xfId="0" applyNumberFormat="1" applyFont="1" applyFill="1" applyBorder="1" applyAlignment="1" applyProtection="1">
      <alignment horizontal="left" wrapText="1"/>
    </xf>
    <xf numFmtId="167" fontId="8"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0" xfId="0" applyFont="1" applyFill="1" applyBorder="1" applyAlignment="1" applyProtection="1"/>
    <xf numFmtId="0" fontId="5" fillId="3" borderId="8" xfId="0" applyFont="1" applyFill="1" applyBorder="1" applyAlignment="1" applyProtection="1">
      <alignment horizontal="center"/>
    </xf>
    <xf numFmtId="167" fontId="0" fillId="2" borderId="15" xfId="0" applyNumberFormat="1" applyFont="1" applyFill="1" applyBorder="1" applyAlignment="1" applyProtection="1"/>
    <xf numFmtId="0" fontId="12" fillId="3" borderId="12" xfId="0" applyFont="1" applyFill="1" applyBorder="1" applyAlignment="1" applyProtection="1">
      <protection locked="0"/>
    </xf>
    <xf numFmtId="49" fontId="12" fillId="3" borderId="19" xfId="0" applyNumberFormat="1" applyFont="1" applyFill="1" applyBorder="1" applyAlignment="1" applyProtection="1">
      <alignment horizontal="left"/>
      <protection locked="0"/>
    </xf>
    <xf numFmtId="49" fontId="12" fillId="3" borderId="12" xfId="0" applyNumberFormat="1" applyFont="1" applyFill="1" applyBorder="1" applyAlignment="1" applyProtection="1">
      <protection locked="0"/>
    </xf>
    <xf numFmtId="0" fontId="10" fillId="2" borderId="3" xfId="0" applyFont="1" applyFill="1" applyBorder="1" applyAlignment="1" applyProtection="1">
      <protection locked="0"/>
    </xf>
    <xf numFmtId="49" fontId="10" fillId="3" borderId="12" xfId="0" applyNumberFormat="1" applyFont="1" applyFill="1" applyBorder="1" applyAlignment="1" applyProtection="1">
      <protection locked="0"/>
    </xf>
    <xf numFmtId="49" fontId="12" fillId="3" borderId="12" xfId="0" applyNumberFormat="1" applyFont="1" applyFill="1" applyBorder="1" applyAlignment="1" applyProtection="1">
      <alignment horizontal="left"/>
      <protection locked="0"/>
    </xf>
    <xf numFmtId="0" fontId="12" fillId="3" borderId="20" xfId="0" applyFont="1" applyFill="1" applyBorder="1" applyAlignment="1" applyProtection="1">
      <protection locked="0"/>
    </xf>
    <xf numFmtId="49" fontId="10" fillId="3" borderId="18" xfId="0" applyNumberFormat="1" applyFont="1" applyFill="1" applyBorder="1" applyAlignment="1" applyProtection="1"/>
    <xf numFmtId="49" fontId="10" fillId="3" borderId="13" xfId="0" applyNumberFormat="1" applyFont="1" applyFill="1" applyBorder="1" applyAlignment="1" applyProtection="1"/>
    <xf numFmtId="49" fontId="10" fillId="3" borderId="14" xfId="0" applyNumberFormat="1" applyFont="1" applyFill="1" applyBorder="1" applyAlignment="1" applyProtection="1"/>
    <xf numFmtId="0" fontId="14" fillId="2" borderId="22" xfId="0" applyFont="1" applyFill="1" applyBorder="1" applyAlignment="1" applyProtection="1"/>
    <xf numFmtId="0" fontId="14"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10" fillId="4" borderId="42" xfId="0" applyNumberFormat="1" applyFont="1" applyFill="1" applyBorder="1" applyAlignment="1">
      <alignment vertical="center"/>
    </xf>
    <xf numFmtId="166" fontId="10"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10"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10" fillId="4" borderId="30" xfId="0" applyNumberFormat="1" applyFont="1" applyFill="1" applyBorder="1" applyAlignment="1" applyProtection="1">
      <alignment vertical="center"/>
    </xf>
    <xf numFmtId="166" fontId="10" fillId="4" borderId="31" xfId="0" applyNumberFormat="1" applyFont="1" applyFill="1" applyBorder="1" applyAlignment="1" applyProtection="1">
      <alignment vertical="center"/>
    </xf>
    <xf numFmtId="10" fontId="8" fillId="4" borderId="3" xfId="0" applyNumberFormat="1" applyFont="1" applyFill="1" applyBorder="1" applyAlignment="1" applyProtection="1">
      <alignment horizontal="center"/>
    </xf>
    <xf numFmtId="49" fontId="10" fillId="12" borderId="2" xfId="0" applyNumberFormat="1" applyFont="1" applyFill="1" applyBorder="1" applyAlignment="1" applyProtection="1"/>
    <xf numFmtId="166" fontId="10"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11" fillId="0" borderId="2" xfId="0" applyNumberFormat="1" applyFont="1" applyFill="1" applyBorder="1" applyAlignment="1" applyProtection="1">
      <alignment horizontal="center" vertical="center" wrapText="1"/>
    </xf>
    <xf numFmtId="0" fontId="14" fillId="12" borderId="2" xfId="0" applyFont="1" applyFill="1" applyBorder="1" applyAlignment="1" applyProtection="1"/>
    <xf numFmtId="0" fontId="14" fillId="12" borderId="7" xfId="0" applyFont="1" applyFill="1" applyBorder="1" applyAlignment="1" applyProtection="1"/>
    <xf numFmtId="168" fontId="10" fillId="12" borderId="2" xfId="0" applyNumberFormat="1" applyFont="1" applyFill="1" applyBorder="1" applyAlignment="1">
      <alignment vertical="center"/>
    </xf>
    <xf numFmtId="49" fontId="11" fillId="9" borderId="49"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10"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11" fillId="10" borderId="54" xfId="0" applyNumberFormat="1" applyFont="1" applyFill="1" applyBorder="1" applyAlignment="1" applyProtection="1">
      <alignment horizontal="center" vertical="center" wrapText="1"/>
    </xf>
    <xf numFmtId="49" fontId="18" fillId="12" borderId="2" xfId="0" applyNumberFormat="1" applyFont="1" applyFill="1" applyBorder="1" applyAlignment="1" applyProtection="1">
      <alignment vertical="center" wrapText="1"/>
    </xf>
    <xf numFmtId="0" fontId="10" fillId="3" borderId="2" xfId="0" applyFont="1" applyFill="1" applyBorder="1" applyAlignment="1"/>
    <xf numFmtId="49" fontId="13" fillId="12" borderId="2" xfId="0" applyNumberFormat="1" applyFont="1" applyFill="1" applyBorder="1" applyAlignment="1" applyProtection="1">
      <alignment vertical="center" wrapText="1"/>
    </xf>
    <xf numFmtId="0" fontId="13"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4" fillId="2" borderId="6" xfId="0" applyFont="1" applyFill="1" applyBorder="1" applyAlignment="1" applyProtection="1"/>
    <xf numFmtId="0" fontId="14" fillId="2" borderId="2" xfId="0" applyFont="1" applyFill="1" applyBorder="1" applyAlignment="1" applyProtection="1"/>
    <xf numFmtId="0" fontId="14" fillId="2" borderId="7" xfId="0" applyFont="1" applyFill="1" applyBorder="1" applyAlignment="1" applyProtection="1"/>
    <xf numFmtId="168" fontId="0" fillId="12" borderId="2" xfId="0" applyNumberFormat="1" applyFont="1" applyFill="1" applyBorder="1" applyAlignment="1" applyProtection="1">
      <alignment vertical="center"/>
    </xf>
    <xf numFmtId="0" fontId="10" fillId="12" borderId="2" xfId="0" applyFont="1" applyFill="1" applyBorder="1" applyAlignment="1"/>
    <xf numFmtId="49" fontId="11" fillId="10" borderId="56" xfId="0" applyNumberFormat="1" applyFont="1" applyFill="1" applyBorder="1" applyAlignment="1" applyProtection="1">
      <alignment horizontal="center" vertical="center" wrapText="1"/>
    </xf>
    <xf numFmtId="49" fontId="11" fillId="9" borderId="56" xfId="0" applyNumberFormat="1" applyFont="1" applyFill="1" applyBorder="1" applyAlignment="1">
      <alignment horizontal="center" vertical="center" wrapText="1"/>
    </xf>
    <xf numFmtId="49" fontId="11"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10"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10"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21" fillId="16" borderId="30" xfId="0" applyNumberFormat="1" applyFont="1" applyFill="1" applyBorder="1" applyAlignment="1" applyProtection="1">
      <alignment vertical="center"/>
    </xf>
    <xf numFmtId="49" fontId="10" fillId="12" borderId="41" xfId="0" applyNumberFormat="1" applyFont="1" applyFill="1" applyBorder="1" applyAlignment="1" applyProtection="1"/>
    <xf numFmtId="168" fontId="10" fillId="12" borderId="53" xfId="0" applyNumberFormat="1" applyFont="1" applyFill="1" applyBorder="1" applyAlignment="1">
      <alignment vertical="center"/>
    </xf>
    <xf numFmtId="49" fontId="15" fillId="12" borderId="29" xfId="0" applyNumberFormat="1" applyFont="1" applyFill="1" applyBorder="1" applyAlignment="1" applyProtection="1">
      <alignment horizontal="left" wrapText="1"/>
    </xf>
    <xf numFmtId="49" fontId="15" fillId="11" borderId="30" xfId="0" applyNumberFormat="1" applyFont="1" applyFill="1" applyBorder="1" applyAlignment="1" applyProtection="1">
      <alignment horizontal="right" wrapText="1"/>
    </xf>
    <xf numFmtId="168" fontId="10" fillId="12" borderId="30" xfId="0" applyNumberFormat="1" applyFont="1" applyFill="1" applyBorder="1" applyAlignment="1" applyProtection="1">
      <alignment vertical="center"/>
    </xf>
    <xf numFmtId="168" fontId="10" fillId="12" borderId="30" xfId="0" applyNumberFormat="1" applyFont="1" applyFill="1" applyBorder="1" applyAlignment="1">
      <alignment vertical="center"/>
    </xf>
    <xf numFmtId="168" fontId="10" fillId="12" borderId="31" xfId="0" applyNumberFormat="1" applyFont="1" applyFill="1" applyBorder="1" applyAlignment="1">
      <alignment vertical="center"/>
    </xf>
    <xf numFmtId="49" fontId="11" fillId="12" borderId="49" xfId="0" applyNumberFormat="1" applyFont="1" applyFill="1" applyBorder="1" applyAlignment="1" applyProtection="1">
      <alignment horizontal="center" vertical="center" wrapText="1"/>
    </xf>
    <xf numFmtId="49" fontId="11" fillId="20" borderId="50" xfId="0" applyNumberFormat="1" applyFont="1" applyFill="1" applyBorder="1" applyAlignment="1" applyProtection="1">
      <alignment horizontal="center" wrapText="1"/>
    </xf>
    <xf numFmtId="49" fontId="11" fillId="20" borderId="41" xfId="0" applyNumberFormat="1" applyFont="1" applyFill="1" applyBorder="1" applyAlignment="1" applyProtection="1">
      <alignment horizontal="center" wrapText="1"/>
    </xf>
    <xf numFmtId="49" fontId="15" fillId="3" borderId="71" xfId="0" applyNumberFormat="1" applyFont="1" applyFill="1" applyBorder="1" applyAlignment="1" applyProtection="1">
      <alignment vertical="top" wrapText="1"/>
    </xf>
    <xf numFmtId="49" fontId="15"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3" fillId="3" borderId="77" xfId="0" applyNumberFormat="1" applyFont="1" applyFill="1" applyBorder="1" applyAlignment="1" applyProtection="1">
      <alignment horizontal="center" vertical="center" wrapText="1"/>
    </xf>
    <xf numFmtId="49" fontId="13" fillId="3" borderId="78" xfId="0" applyNumberFormat="1" applyFont="1" applyFill="1" applyBorder="1" applyAlignment="1" applyProtection="1">
      <alignment horizontal="center" vertical="center" wrapText="1"/>
    </xf>
    <xf numFmtId="49" fontId="13"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11"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11"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10" fillId="4" borderId="41" xfId="0" applyNumberFormat="1" applyFont="1" applyFill="1" applyBorder="1" applyAlignment="1" applyProtection="1">
      <alignment horizontal="right"/>
    </xf>
    <xf numFmtId="49" fontId="10" fillId="4" borderId="29" xfId="0" applyNumberFormat="1" applyFont="1" applyFill="1" applyBorder="1" applyAlignment="1" applyProtection="1">
      <alignment horizontal="right"/>
    </xf>
    <xf numFmtId="49" fontId="10" fillId="3" borderId="41" xfId="0" applyNumberFormat="1" applyFont="1" applyFill="1" applyBorder="1" applyAlignment="1" applyProtection="1"/>
    <xf numFmtId="168" fontId="10" fillId="7" borderId="2" xfId="0" applyNumberFormat="1" applyFont="1" applyFill="1" applyBorder="1" applyAlignment="1">
      <alignment vertical="center"/>
    </xf>
    <xf numFmtId="168" fontId="10"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10"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5" fillId="3" borderId="73" xfId="0" applyNumberFormat="1" applyFont="1" applyFill="1" applyBorder="1" applyAlignment="1" applyProtection="1">
      <alignment vertical="top" wrapText="1"/>
    </xf>
    <xf numFmtId="49" fontId="11" fillId="12" borderId="95" xfId="0" applyNumberFormat="1" applyFont="1" applyFill="1" applyBorder="1" applyAlignment="1" applyProtection="1">
      <alignment horizontal="center" vertical="center" wrapText="1"/>
    </xf>
    <xf numFmtId="49" fontId="11" fillId="19" borderId="109" xfId="0" applyNumberFormat="1" applyFont="1" applyFill="1" applyBorder="1" applyAlignment="1" applyProtection="1">
      <alignment horizontal="center" vertical="center" wrapText="1"/>
    </xf>
    <xf numFmtId="49" fontId="11" fillId="19" borderId="110" xfId="0" applyNumberFormat="1" applyFont="1" applyFill="1" applyBorder="1" applyAlignment="1" applyProtection="1">
      <alignment horizontal="center" vertical="center" wrapText="1"/>
    </xf>
    <xf numFmtId="49" fontId="11" fillId="19" borderId="111" xfId="0" applyNumberFormat="1" applyFont="1" applyFill="1" applyBorder="1" applyAlignment="1" applyProtection="1">
      <alignment horizontal="center" vertical="center" wrapText="1"/>
    </xf>
    <xf numFmtId="49" fontId="11" fillId="9" borderId="110" xfId="0" applyNumberFormat="1" applyFont="1" applyFill="1" applyBorder="1" applyAlignment="1" applyProtection="1">
      <alignment horizontal="center" vertical="center" wrapText="1"/>
    </xf>
    <xf numFmtId="49" fontId="11" fillId="9" borderId="111" xfId="0" applyNumberFormat="1" applyFont="1" applyFill="1" applyBorder="1" applyAlignment="1" applyProtection="1">
      <alignment horizontal="center" vertical="center" wrapText="1"/>
    </xf>
    <xf numFmtId="0" fontId="4" fillId="12" borderId="2" xfId="3" applyFill="1"/>
    <xf numFmtId="0" fontId="4" fillId="0" borderId="2" xfId="3"/>
    <xf numFmtId="0" fontId="4" fillId="0" borderId="93" xfId="3" applyBorder="1"/>
    <xf numFmtId="0" fontId="4" fillId="0" borderId="112" xfId="3" applyBorder="1"/>
    <xf numFmtId="0" fontId="4" fillId="0" borderId="113" xfId="3" applyBorder="1"/>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5" fillId="3" borderId="117" xfId="0" applyNumberFormat="1" applyFont="1" applyFill="1" applyBorder="1" applyAlignment="1" applyProtection="1">
      <alignment horizontal="right"/>
    </xf>
    <xf numFmtId="49" fontId="5"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5" fillId="3" borderId="120" xfId="0" applyFont="1" applyFill="1" applyBorder="1" applyAlignment="1" applyProtection="1">
      <alignment horizontal="center"/>
    </xf>
    <xf numFmtId="0" fontId="5" fillId="3" borderId="116" xfId="0" applyFont="1" applyFill="1" applyBorder="1" applyAlignment="1" applyProtection="1">
      <alignment horizontal="center"/>
    </xf>
    <xf numFmtId="49" fontId="5" fillId="7" borderId="100" xfId="0" applyNumberFormat="1" applyFont="1" applyFill="1" applyBorder="1" applyAlignment="1" applyProtection="1">
      <alignment horizontal="center"/>
    </xf>
    <xf numFmtId="49" fontId="5" fillId="7" borderId="101" xfId="0" applyNumberFormat="1" applyFont="1" applyFill="1" applyBorder="1" applyAlignment="1" applyProtection="1">
      <alignment horizontal="center"/>
    </xf>
    <xf numFmtId="49" fontId="5"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5"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165" fontId="8" fillId="6" borderId="3" xfId="0" applyNumberFormat="1" applyFont="1" applyFill="1" applyBorder="1" applyAlignment="1" applyProtection="1">
      <alignment horizontal="center"/>
      <protection locked="0"/>
    </xf>
    <xf numFmtId="166" fontId="8" fillId="6" borderId="3" xfId="0" applyNumberFormat="1" applyFont="1" applyFill="1" applyBorder="1" applyAlignment="1" applyProtection="1">
      <alignment horizontal="center"/>
      <protection locked="0"/>
    </xf>
    <xf numFmtId="44" fontId="33" fillId="13" borderId="25" xfId="2" applyFont="1" applyFill="1" applyBorder="1" applyAlignment="1" applyProtection="1">
      <alignment horizontal="center"/>
      <protection locked="0"/>
    </xf>
    <xf numFmtId="0" fontId="0" fillId="3" borderId="11" xfId="0" applyFont="1" applyFill="1" applyBorder="1" applyAlignment="1" applyProtection="1">
      <protection locked="0"/>
    </xf>
    <xf numFmtId="0" fontId="0" fillId="3" borderId="119" xfId="0" applyFont="1" applyFill="1" applyBorder="1" applyAlignment="1" applyProtection="1">
      <protection locked="0"/>
    </xf>
    <xf numFmtId="44" fontId="0" fillId="6" borderId="101" xfId="0" applyNumberFormat="1" applyFont="1" applyFill="1" applyBorder="1" applyAlignment="1" applyProtection="1">
      <protection locked="0"/>
    </xf>
    <xf numFmtId="44" fontId="0" fillId="6" borderId="15" xfId="0" applyNumberFormat="1" applyFont="1" applyFill="1" applyBorder="1" applyAlignment="1" applyProtection="1">
      <protection locked="0"/>
    </xf>
    <xf numFmtId="0" fontId="0" fillId="0" borderId="129" xfId="0" applyNumberFormat="1" applyFont="1" applyBorder="1" applyAlignment="1"/>
    <xf numFmtId="0" fontId="0" fillId="0" borderId="130" xfId="0" applyNumberFormat="1" applyFont="1" applyBorder="1" applyAlignment="1"/>
    <xf numFmtId="0" fontId="0" fillId="0" borderId="131" xfId="0" applyNumberFormat="1" applyFont="1" applyBorder="1" applyAlignment="1"/>
    <xf numFmtId="0" fontId="0" fillId="0" borderId="44" xfId="0" applyNumberFormat="1" applyFont="1" applyBorder="1" applyAlignment="1"/>
    <xf numFmtId="0" fontId="0" fillId="0" borderId="133" xfId="0" applyNumberFormat="1" applyFont="1" applyBorder="1" applyAlignment="1"/>
    <xf numFmtId="49" fontId="7" fillId="13" borderId="127" xfId="0" applyNumberFormat="1" applyFont="1" applyFill="1" applyBorder="1" applyAlignment="1" applyProtection="1"/>
    <xf numFmtId="49" fontId="7" fillId="13" borderId="132" xfId="0" applyNumberFormat="1" applyFont="1" applyFill="1" applyBorder="1" applyAlignment="1" applyProtection="1"/>
    <xf numFmtId="49" fontId="7" fillId="13" borderId="128" xfId="0" applyNumberFormat="1" applyFont="1" applyFill="1" applyBorder="1" applyAlignment="1" applyProtection="1"/>
    <xf numFmtId="0" fontId="4" fillId="0" borderId="28" xfId="3" applyBorder="1"/>
    <xf numFmtId="0" fontId="4" fillId="0" borderId="2" xfId="3" applyBorder="1"/>
    <xf numFmtId="0" fontId="4" fillId="0" borderId="53" xfId="3" applyBorder="1"/>
    <xf numFmtId="0" fontId="0" fillId="0" borderId="0" xfId="0" applyNumberFormat="1" applyFont="1" applyAlignment="1">
      <alignment wrapText="1"/>
    </xf>
    <xf numFmtId="0" fontId="29" fillId="0" borderId="93" xfId="10" applyBorder="1"/>
    <xf numFmtId="0" fontId="27" fillId="12" borderId="2" xfId="3" applyFont="1" applyFill="1" applyBorder="1" applyAlignment="1">
      <alignment horizontal="center"/>
    </xf>
    <xf numFmtId="0" fontId="27" fillId="12" borderId="112" xfId="3" applyFont="1" applyFill="1" applyBorder="1" applyAlignment="1">
      <alignment horizontal="center"/>
    </xf>
    <xf numFmtId="0" fontId="28" fillId="12" borderId="112" xfId="3" applyFont="1" applyFill="1" applyBorder="1" applyAlignment="1">
      <alignment horizontal="center"/>
    </xf>
    <xf numFmtId="0" fontId="2" fillId="17" borderId="134" xfId="3" applyFont="1" applyFill="1" applyBorder="1" applyAlignment="1">
      <alignment horizontal="center" vertical="center" wrapText="1"/>
    </xf>
    <xf numFmtId="0" fontId="4" fillId="17" borderId="135" xfId="3" applyFill="1" applyBorder="1" applyAlignment="1">
      <alignment horizontal="center" vertical="center" wrapText="1"/>
    </xf>
    <xf numFmtId="0" fontId="4" fillId="17" borderId="136" xfId="3" applyFill="1" applyBorder="1" applyAlignment="1">
      <alignment horizontal="center" vertical="center" wrapText="1"/>
    </xf>
    <xf numFmtId="0" fontId="4" fillId="17" borderId="28" xfId="3" applyFill="1" applyBorder="1" applyAlignment="1">
      <alignment horizontal="center" vertical="center" wrapText="1"/>
    </xf>
    <xf numFmtId="0" fontId="4" fillId="17" borderId="2" xfId="3" applyFill="1" applyBorder="1" applyAlignment="1">
      <alignment horizontal="center" vertical="center" wrapText="1"/>
    </xf>
    <xf numFmtId="0" fontId="4" fillId="17" borderId="53" xfId="3" applyFill="1" applyBorder="1" applyAlignment="1">
      <alignment horizontal="center" vertical="center" wrapText="1"/>
    </xf>
    <xf numFmtId="49" fontId="4" fillId="0" borderId="28" xfId="3" applyNumberFormat="1" applyBorder="1" applyAlignment="1">
      <alignment horizontal="left"/>
    </xf>
    <xf numFmtId="49" fontId="4" fillId="0" borderId="2" xfId="3" applyNumberFormat="1" applyBorder="1" applyAlignment="1">
      <alignment horizontal="left"/>
    </xf>
    <xf numFmtId="49" fontId="4" fillId="0" borderId="53" xfId="3" applyNumberFormat="1" applyBorder="1" applyAlignment="1">
      <alignment horizontal="left"/>
    </xf>
    <xf numFmtId="49" fontId="31" fillId="0" borderId="28" xfId="3" applyNumberFormat="1" applyFont="1" applyBorder="1" applyAlignment="1">
      <alignment vertical="center" wrapText="1"/>
    </xf>
    <xf numFmtId="49" fontId="31" fillId="0" borderId="2" xfId="3" applyNumberFormat="1" applyFont="1" applyBorder="1" applyAlignment="1">
      <alignment vertical="center" wrapText="1"/>
    </xf>
    <xf numFmtId="49" fontId="31" fillId="0" borderId="53" xfId="3" applyNumberFormat="1" applyFont="1" applyBorder="1" applyAlignment="1">
      <alignment vertical="center" wrapText="1"/>
    </xf>
    <xf numFmtId="0" fontId="4" fillId="0" borderId="28" xfId="3" applyBorder="1"/>
    <xf numFmtId="0" fontId="4" fillId="0" borderId="2" xfId="3" applyBorder="1"/>
    <xf numFmtId="0" fontId="4" fillId="0" borderId="53" xfId="3" applyBorder="1"/>
    <xf numFmtId="0" fontId="4" fillId="0" borderId="28" xfId="3" applyBorder="1" applyAlignment="1">
      <alignment horizontal="left"/>
    </xf>
    <xf numFmtId="0" fontId="4" fillId="0" borderId="2" xfId="3" applyBorder="1" applyAlignment="1">
      <alignment horizontal="left"/>
    </xf>
    <xf numFmtId="0" fontId="4" fillId="0" borderId="53" xfId="3" applyBorder="1" applyAlignment="1">
      <alignment horizontal="left"/>
    </xf>
    <xf numFmtId="0" fontId="4" fillId="0" borderId="28" xfId="3" applyBorder="1" applyAlignment="1">
      <alignment horizontal="center" vertical="center" wrapText="1"/>
    </xf>
    <xf numFmtId="0" fontId="4" fillId="0" borderId="2" xfId="3" applyBorder="1" applyAlignment="1">
      <alignment horizontal="center" vertical="center" wrapText="1"/>
    </xf>
    <xf numFmtId="0" fontId="4" fillId="0" borderId="53" xfId="3" applyBorder="1" applyAlignment="1">
      <alignment horizontal="center" vertical="center" wrapText="1"/>
    </xf>
    <xf numFmtId="0" fontId="3" fillId="0" borderId="28" xfId="3" applyFont="1" applyBorder="1" applyAlignment="1">
      <alignment wrapText="1" shrinkToFit="1"/>
    </xf>
    <xf numFmtId="0" fontId="4" fillId="0" borderId="2" xfId="3" applyBorder="1" applyAlignment="1">
      <alignment wrapText="1" shrinkToFit="1"/>
    </xf>
    <xf numFmtId="0" fontId="4" fillId="0" borderId="53" xfId="3" applyBorder="1" applyAlignment="1">
      <alignment wrapText="1" shrinkToFit="1"/>
    </xf>
    <xf numFmtId="0" fontId="4" fillId="0" borderId="28" xfId="3" applyBorder="1" applyAlignment="1">
      <alignment wrapText="1" shrinkToFit="1"/>
    </xf>
    <xf numFmtId="0" fontId="37" fillId="0" borderId="28" xfId="3" applyFont="1" applyBorder="1" applyAlignment="1">
      <alignment horizontal="left" vertical="top" wrapText="1" shrinkToFit="1"/>
    </xf>
    <xf numFmtId="0" fontId="37" fillId="0" borderId="2" xfId="3" applyFont="1" applyBorder="1" applyAlignment="1">
      <alignment horizontal="left" vertical="top" wrapText="1" shrinkToFit="1"/>
    </xf>
    <xf numFmtId="0" fontId="37" fillId="0" borderId="53" xfId="3" applyFont="1" applyBorder="1" applyAlignment="1">
      <alignment horizontal="left" vertical="top" wrapText="1" shrinkToFit="1"/>
    </xf>
    <xf numFmtId="0" fontId="0" fillId="0" borderId="127" xfId="0" applyNumberFormat="1" applyFont="1" applyBorder="1" applyAlignment="1">
      <alignment horizontal="center"/>
    </xf>
    <xf numFmtId="0" fontId="0" fillId="0" borderId="132" xfId="0" applyNumberFormat="1" applyFont="1" applyBorder="1" applyAlignment="1">
      <alignment horizontal="center"/>
    </xf>
    <xf numFmtId="0" fontId="0" fillId="0" borderId="128" xfId="0" applyNumberFormat="1" applyFont="1" applyBorder="1" applyAlignment="1">
      <alignment horizontal="center"/>
    </xf>
    <xf numFmtId="0" fontId="0" fillId="0" borderId="44" xfId="0" applyNumberFormat="1" applyFont="1" applyBorder="1" applyAlignment="1">
      <alignment horizontal="center"/>
    </xf>
    <xf numFmtId="0" fontId="0" fillId="0" borderId="2" xfId="0" applyNumberFormat="1" applyFont="1" applyBorder="1" applyAlignment="1">
      <alignment horizontal="center"/>
    </xf>
    <xf numFmtId="0" fontId="0" fillId="0" borderId="129" xfId="0" applyNumberFormat="1" applyFont="1" applyBorder="1" applyAlignment="1">
      <alignment horizontal="center"/>
    </xf>
    <xf numFmtId="0" fontId="0" fillId="0" borderId="130" xfId="0" applyNumberFormat="1" applyFont="1" applyBorder="1" applyAlignment="1">
      <alignment horizontal="center"/>
    </xf>
    <xf numFmtId="0" fontId="0" fillId="0" borderId="133" xfId="0" applyNumberFormat="1" applyFont="1" applyBorder="1" applyAlignment="1">
      <alignment horizontal="center"/>
    </xf>
    <xf numFmtId="0" fontId="0" fillId="0" borderId="131" xfId="0" applyNumberFormat="1" applyFont="1" applyBorder="1" applyAlignment="1">
      <alignment horizontal="center"/>
    </xf>
    <xf numFmtId="49" fontId="15" fillId="13" borderId="44" xfId="0" applyNumberFormat="1" applyFont="1" applyFill="1" applyBorder="1" applyAlignment="1" applyProtection="1">
      <alignment horizontal="left"/>
    </xf>
    <xf numFmtId="49" fontId="15" fillId="13" borderId="2" xfId="0" applyNumberFormat="1" applyFont="1" applyFill="1" applyBorder="1" applyAlignment="1" applyProtection="1">
      <alignment horizontal="left"/>
    </xf>
    <xf numFmtId="49" fontId="15" fillId="13" borderId="129" xfId="0" applyNumberFormat="1" applyFont="1" applyFill="1" applyBorder="1" applyAlignment="1" applyProtection="1">
      <alignment horizontal="left"/>
    </xf>
    <xf numFmtId="49" fontId="7" fillId="4" borderId="3" xfId="0" applyNumberFormat="1"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49" fontId="7" fillId="3" borderId="3" xfId="0" applyNumberFormat="1"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0" fillId="6" borderId="102" xfId="0" applyNumberFormat="1" applyFont="1" applyFill="1" applyBorder="1" applyAlignment="1" applyProtection="1">
      <alignment wrapText="1"/>
      <protection locked="0"/>
    </xf>
    <xf numFmtId="0" fontId="0" fillId="6" borderId="11" xfId="0" applyFont="1" applyFill="1" applyBorder="1" applyAlignment="1" applyProtection="1">
      <alignment wrapText="1"/>
      <protection locked="0"/>
    </xf>
    <xf numFmtId="0" fontId="0" fillId="6" borderId="119" xfId="0" applyFont="1" applyFill="1" applyBorder="1" applyAlignment="1" applyProtection="1">
      <alignment wrapText="1"/>
      <protection locked="0"/>
    </xf>
    <xf numFmtId="49" fontId="0" fillId="6" borderId="9" xfId="0" applyNumberFormat="1"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0" fillId="6" borderId="118" xfId="0" applyFont="1" applyFill="1" applyBorder="1" applyAlignment="1" applyProtection="1">
      <alignment horizontal="center"/>
      <protection locked="0"/>
    </xf>
    <xf numFmtId="49" fontId="11" fillId="9" borderId="16" xfId="0" applyNumberFormat="1" applyFont="1" applyFill="1" applyBorder="1" applyAlignment="1"/>
    <xf numFmtId="0" fontId="11" fillId="9" borderId="17" xfId="0" applyFont="1" applyFill="1" applyBorder="1" applyAlignment="1"/>
    <xf numFmtId="0" fontId="13" fillId="5" borderId="1" xfId="0" applyFont="1" applyFill="1" applyBorder="1" applyAlignment="1" applyProtection="1">
      <alignment horizontal="center" vertical="center" wrapText="1"/>
    </xf>
    <xf numFmtId="49" fontId="13" fillId="3" borderId="17" xfId="0"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49" fontId="11" fillId="12" borderId="94" xfId="0" applyNumberFormat="1" applyFont="1" applyFill="1" applyBorder="1" applyAlignment="1" applyProtection="1">
      <alignment horizontal="center" vertical="center" wrapText="1"/>
    </xf>
    <xf numFmtId="49" fontId="11" fillId="12" borderId="74" xfId="0" applyNumberFormat="1" applyFont="1" applyFill="1" applyBorder="1" applyAlignment="1" applyProtection="1">
      <alignment horizontal="center" vertical="center" wrapText="1"/>
    </xf>
    <xf numFmtId="49" fontId="11" fillId="12" borderId="33" xfId="0" applyNumberFormat="1" applyFont="1" applyFill="1" applyBorder="1" applyAlignment="1">
      <alignment horizontal="center" vertical="center" wrapText="1"/>
    </xf>
    <xf numFmtId="17" fontId="11" fillId="12" borderId="25" xfId="0" applyNumberFormat="1" applyFont="1" applyFill="1" applyBorder="1" applyAlignment="1">
      <alignment horizontal="center" vertical="center" wrapText="1"/>
    </xf>
    <xf numFmtId="49" fontId="11" fillId="12" borderId="49" xfId="0" applyNumberFormat="1" applyFont="1" applyFill="1" applyBorder="1" applyAlignment="1" applyProtection="1">
      <alignment horizontal="center" vertical="center" wrapText="1"/>
    </xf>
    <xf numFmtId="49" fontId="11" fillId="12" borderId="55" xfId="0" applyNumberFormat="1" applyFont="1" applyFill="1" applyBorder="1" applyAlignment="1" applyProtection="1">
      <alignment horizontal="center" vertical="center" wrapText="1"/>
    </xf>
    <xf numFmtId="49" fontId="11" fillId="9" borderId="33" xfId="0" applyNumberFormat="1" applyFont="1" applyFill="1" applyBorder="1" applyAlignment="1">
      <alignment horizontal="center" vertical="center" wrapText="1"/>
    </xf>
    <xf numFmtId="17" fontId="11" fillId="9" borderId="25" xfId="0" applyNumberFormat="1" applyFont="1" applyFill="1" applyBorder="1" applyAlignment="1">
      <alignment horizontal="center" vertical="center" wrapText="1"/>
    </xf>
    <xf numFmtId="49" fontId="11" fillId="20" borderId="75" xfId="0" applyNumberFormat="1" applyFont="1" applyFill="1" applyBorder="1" applyAlignment="1" applyProtection="1">
      <alignment horizontal="center" vertical="center" wrapText="1"/>
    </xf>
    <xf numFmtId="0" fontId="11" fillId="20" borderId="76" xfId="0" applyFont="1" applyFill="1" applyBorder="1" applyAlignment="1" applyProtection="1">
      <alignment horizontal="center" vertical="center" wrapText="1"/>
    </xf>
    <xf numFmtId="49" fontId="11" fillId="20" borderId="77" xfId="0" applyNumberFormat="1" applyFont="1" applyFill="1" applyBorder="1" applyAlignment="1" applyProtection="1">
      <alignment horizontal="center" vertical="center" wrapText="1"/>
    </xf>
    <xf numFmtId="49" fontId="11" fillId="20" borderId="5" xfId="0" applyNumberFormat="1" applyFont="1" applyFill="1" applyBorder="1" applyAlignment="1" applyProtection="1">
      <alignment horizontal="center" vertical="center" wrapText="1"/>
    </xf>
    <xf numFmtId="164" fontId="11" fillId="20" borderId="23" xfId="0" applyNumberFormat="1" applyFont="1" applyFill="1" applyBorder="1" applyAlignment="1" applyProtection="1">
      <alignment horizontal="center" vertical="center" wrapText="1"/>
    </xf>
    <xf numFmtId="49" fontId="11" fillId="20" borderId="4" xfId="0" applyNumberFormat="1" applyFont="1" applyFill="1" applyBorder="1" applyAlignment="1" applyProtection="1">
      <alignment horizontal="center" vertical="center" wrapText="1"/>
    </xf>
    <xf numFmtId="164" fontId="11" fillId="20" borderId="21"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49" fontId="11" fillId="10" borderId="55" xfId="0" applyNumberFormat="1" applyFont="1" applyFill="1" applyBorder="1" applyAlignment="1" applyProtection="1">
      <alignment horizontal="center" vertical="center" wrapText="1"/>
    </xf>
    <xf numFmtId="49" fontId="11" fillId="20" borderId="1" xfId="0" applyNumberFormat="1" applyFont="1" applyFill="1" applyBorder="1" applyAlignment="1">
      <alignment horizontal="center" vertical="center" wrapText="1"/>
    </xf>
    <xf numFmtId="49" fontId="11" fillId="20" borderId="5" xfId="0" applyNumberFormat="1" applyFont="1" applyFill="1" applyBorder="1" applyAlignment="1">
      <alignment horizontal="center" vertical="center" wrapText="1"/>
    </xf>
    <xf numFmtId="49" fontId="11" fillId="20" borderId="2" xfId="0" applyNumberFormat="1" applyFont="1" applyFill="1" applyBorder="1" applyAlignment="1">
      <alignment horizontal="center" vertical="center" wrapText="1"/>
    </xf>
    <xf numFmtId="49" fontId="11" fillId="20" borderId="7" xfId="0" applyNumberFormat="1" applyFont="1" applyFill="1" applyBorder="1" applyAlignment="1">
      <alignment horizontal="center" vertical="center" wrapText="1"/>
    </xf>
    <xf numFmtId="49" fontId="11" fillId="20" borderId="75" xfId="0" applyNumberFormat="1" applyFont="1" applyFill="1" applyBorder="1" applyAlignment="1" applyProtection="1">
      <alignment horizontal="center"/>
    </xf>
    <xf numFmtId="49" fontId="11" fillId="20" borderId="76" xfId="0" applyNumberFormat="1" applyFont="1" applyFill="1" applyBorder="1" applyAlignment="1" applyProtection="1">
      <alignment horizont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10" fillId="11" borderId="26" xfId="0" applyNumberFormat="1" applyFont="1" applyFill="1" applyBorder="1" applyAlignment="1">
      <alignment wrapText="1"/>
    </xf>
    <xf numFmtId="0" fontId="10" fillId="11" borderId="27" xfId="0" applyFont="1" applyFill="1" applyBorder="1" applyAlignment="1">
      <alignment wrapText="1"/>
    </xf>
    <xf numFmtId="49" fontId="10" fillId="11" borderId="28" xfId="0" applyNumberFormat="1" applyFont="1" applyFill="1" applyBorder="1" applyAlignment="1">
      <alignment wrapText="1"/>
    </xf>
    <xf numFmtId="0" fontId="10" fillId="11" borderId="2" xfId="0" applyFont="1" applyFill="1" applyBorder="1" applyAlignment="1">
      <alignment wrapText="1"/>
    </xf>
    <xf numFmtId="166" fontId="0" fillId="11" borderId="42" xfId="0" applyNumberFormat="1" applyFont="1" applyFill="1" applyBorder="1" applyAlignment="1" applyProtection="1">
      <alignment horizontal="center" vertical="center"/>
    </xf>
    <xf numFmtId="49" fontId="11" fillId="12" borderId="64" xfId="0" applyNumberFormat="1" applyFont="1" applyFill="1" applyBorder="1" applyAlignment="1" applyProtection="1">
      <alignment horizontal="center" vertical="center" wrapText="1"/>
    </xf>
    <xf numFmtId="49" fontId="11"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49" fontId="18" fillId="16" borderId="41" xfId="0" applyNumberFormat="1" applyFont="1" applyFill="1" applyBorder="1" applyAlignment="1" applyProtection="1">
      <alignment horizontal="center" vertical="center" wrapText="1"/>
    </xf>
    <xf numFmtId="49" fontId="18" fillId="16" borderId="42" xfId="0" applyNumberFormat="1" applyFont="1" applyFill="1" applyBorder="1" applyAlignment="1" applyProtection="1">
      <alignment horizontal="center" vertical="center" wrapText="1"/>
    </xf>
    <xf numFmtId="49" fontId="18" fillId="16" borderId="43" xfId="0" applyNumberFormat="1" applyFont="1" applyFill="1" applyBorder="1" applyAlignment="1" applyProtection="1">
      <alignment horizontal="center" vertical="center" wrapText="1"/>
    </xf>
    <xf numFmtId="49" fontId="13" fillId="15" borderId="26" xfId="0" applyNumberFormat="1" applyFont="1" applyFill="1" applyBorder="1" applyAlignment="1" applyProtection="1">
      <alignment horizontal="center" vertical="center" wrapText="1"/>
    </xf>
    <xf numFmtId="49" fontId="13" fillId="15" borderId="27" xfId="0" applyNumberFormat="1" applyFont="1" applyFill="1" applyBorder="1" applyAlignment="1" applyProtection="1">
      <alignment horizontal="center" vertical="center" wrapText="1"/>
    </xf>
    <xf numFmtId="49" fontId="13" fillId="15" borderId="52" xfId="0" applyNumberFormat="1" applyFont="1" applyFill="1" applyBorder="1" applyAlignment="1" applyProtection="1">
      <alignment horizontal="center" vertical="center" wrapText="1"/>
    </xf>
    <xf numFmtId="49" fontId="13" fillId="15" borderId="28" xfId="0" applyNumberFormat="1" applyFont="1" applyFill="1" applyBorder="1" applyAlignment="1" applyProtection="1">
      <alignment horizontal="center" vertical="center" wrapText="1"/>
    </xf>
    <xf numFmtId="49" fontId="13" fillId="15" borderId="2" xfId="0" applyNumberFormat="1" applyFont="1" applyFill="1" applyBorder="1" applyAlignment="1" applyProtection="1">
      <alignment horizontal="center" vertical="center" wrapText="1"/>
    </xf>
    <xf numFmtId="49" fontId="13" fillId="15" borderId="53" xfId="0" applyNumberFormat="1" applyFont="1" applyFill="1" applyBorder="1" applyAlignment="1" applyProtection="1">
      <alignment horizontal="center" vertical="center" wrapText="1"/>
    </xf>
    <xf numFmtId="49" fontId="13" fillId="15" borderId="29" xfId="0" applyNumberFormat="1" applyFont="1" applyFill="1" applyBorder="1" applyAlignment="1" applyProtection="1">
      <alignment horizontal="center" vertical="center" wrapText="1"/>
    </xf>
    <xf numFmtId="49" fontId="13" fillId="15" borderId="30" xfId="0" applyNumberFormat="1" applyFont="1" applyFill="1" applyBorder="1" applyAlignment="1" applyProtection="1">
      <alignment horizontal="center" vertical="center" wrapText="1"/>
    </xf>
    <xf numFmtId="49" fontId="13" fillId="15" borderId="31" xfId="0" applyNumberFormat="1" applyFont="1" applyFill="1" applyBorder="1" applyAlignment="1" applyProtection="1">
      <alignment horizontal="center" vertical="center" wrapText="1"/>
    </xf>
    <xf numFmtId="49" fontId="18" fillId="16" borderId="26" xfId="0" applyNumberFormat="1" applyFont="1" applyFill="1" applyBorder="1" applyAlignment="1" applyProtection="1">
      <alignment horizontal="center" vertical="center" wrapText="1"/>
    </xf>
    <xf numFmtId="49" fontId="18" fillId="16" borderId="27" xfId="0" applyNumberFormat="1" applyFont="1" applyFill="1" applyBorder="1" applyAlignment="1" applyProtection="1">
      <alignment horizontal="center" vertical="center" wrapText="1"/>
    </xf>
    <xf numFmtId="49" fontId="18" fillId="16" borderId="52" xfId="0" applyNumberFormat="1" applyFont="1" applyFill="1" applyBorder="1" applyAlignment="1" applyProtection="1">
      <alignment horizontal="center" vertical="center" wrapText="1"/>
    </xf>
    <xf numFmtId="49" fontId="18" fillId="16" borderId="93" xfId="0" applyNumberFormat="1" applyFont="1" applyFill="1" applyBorder="1" applyAlignment="1" applyProtection="1">
      <alignment horizontal="center" vertical="center" wrapText="1"/>
    </xf>
    <xf numFmtId="49" fontId="18" fillId="16" borderId="112" xfId="0" applyNumberFormat="1" applyFont="1" applyFill="1" applyBorder="1" applyAlignment="1" applyProtection="1">
      <alignment horizontal="center" vertical="center" wrapText="1"/>
    </xf>
    <xf numFmtId="49" fontId="18" fillId="16" borderId="113" xfId="0" applyNumberFormat="1" applyFont="1" applyFill="1" applyBorder="1" applyAlignment="1" applyProtection="1">
      <alignment horizontal="center" vertical="center" wrapText="1"/>
    </xf>
    <xf numFmtId="168" fontId="22" fillId="16" borderId="28" xfId="0" applyNumberFormat="1" applyFont="1" applyFill="1" applyBorder="1" applyAlignment="1">
      <alignment horizontal="center" vertical="center"/>
    </xf>
    <xf numFmtId="168" fontId="10" fillId="16" borderId="2" xfId="0" applyNumberFormat="1" applyFont="1" applyFill="1" applyBorder="1" applyAlignment="1">
      <alignment horizontal="center" vertical="center"/>
    </xf>
    <xf numFmtId="168" fontId="10" fillId="16" borderId="53" xfId="0" applyNumberFormat="1" applyFont="1" applyFill="1" applyBorder="1" applyAlignment="1">
      <alignment horizontal="center" vertical="center"/>
    </xf>
    <xf numFmtId="49" fontId="15" fillId="18" borderId="41" xfId="0" applyNumberFormat="1" applyFont="1" applyFill="1" applyBorder="1" applyAlignment="1" applyProtection="1">
      <alignment horizontal="left" wrapText="1"/>
    </xf>
    <xf numFmtId="49" fontId="15"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5" fillId="3" borderId="61" xfId="0" applyNumberFormat="1" applyFont="1" applyFill="1" applyBorder="1" applyAlignment="1" applyProtection="1">
      <alignment wrapText="1"/>
    </xf>
    <xf numFmtId="49" fontId="15"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3" fillId="17" borderId="26" xfId="0" applyNumberFormat="1" applyFont="1" applyFill="1" applyBorder="1" applyAlignment="1">
      <alignment horizontal="center" vertical="center" wrapText="1"/>
    </xf>
    <xf numFmtId="168" fontId="13" fillId="17" borderId="27" xfId="0" applyNumberFormat="1" applyFont="1" applyFill="1" applyBorder="1" applyAlignment="1">
      <alignment horizontal="center" vertical="center" wrapText="1"/>
    </xf>
    <xf numFmtId="168" fontId="13" fillId="17" borderId="52" xfId="0" applyNumberFormat="1" applyFont="1" applyFill="1" applyBorder="1" applyAlignment="1">
      <alignment horizontal="center" vertical="center" wrapText="1"/>
    </xf>
    <xf numFmtId="168" fontId="13" fillId="17" borderId="29" xfId="0" applyNumberFormat="1" applyFont="1" applyFill="1" applyBorder="1" applyAlignment="1">
      <alignment horizontal="center" vertical="center" wrapText="1"/>
    </xf>
    <xf numFmtId="168" fontId="13" fillId="17" borderId="30" xfId="0" applyNumberFormat="1" applyFont="1" applyFill="1" applyBorder="1" applyAlignment="1">
      <alignment horizontal="center" vertical="center" wrapText="1"/>
    </xf>
    <xf numFmtId="168" fontId="13" fillId="17" borderId="31" xfId="0" applyNumberFormat="1" applyFont="1" applyFill="1" applyBorder="1" applyAlignment="1">
      <alignment horizontal="center" vertical="center" wrapText="1"/>
    </xf>
    <xf numFmtId="0" fontId="10" fillId="17" borderId="41" xfId="0" applyFont="1" applyFill="1" applyBorder="1" applyAlignment="1">
      <alignment horizontal="center" vertical="center"/>
    </xf>
    <xf numFmtId="0" fontId="10" fillId="17" borderId="42" xfId="0" applyFont="1" applyFill="1" applyBorder="1" applyAlignment="1">
      <alignment horizontal="center" vertical="center"/>
    </xf>
    <xf numFmtId="0" fontId="10" fillId="17" borderId="43" xfId="0" applyFont="1" applyFill="1" applyBorder="1" applyAlignment="1">
      <alignment horizontal="center" vertical="center"/>
    </xf>
    <xf numFmtId="49" fontId="11" fillId="20" borderId="41" xfId="0" applyNumberFormat="1" applyFont="1" applyFill="1" applyBorder="1" applyAlignment="1" applyProtection="1">
      <alignment horizontal="center" wrapText="1"/>
    </xf>
    <xf numFmtId="49" fontId="11" fillId="20" borderId="57" xfId="0" applyNumberFormat="1" applyFont="1" applyFill="1" applyBorder="1" applyAlignment="1" applyProtection="1">
      <alignment horizontal="center" wrapText="1"/>
    </xf>
    <xf numFmtId="49" fontId="15" fillId="3" borderId="59" xfId="0" applyNumberFormat="1" applyFont="1" applyFill="1" applyBorder="1" applyAlignment="1" applyProtection="1">
      <alignment horizontal="left" wrapText="1"/>
    </xf>
    <xf numFmtId="49" fontId="15" fillId="3" borderId="65" xfId="0" applyNumberFormat="1" applyFont="1" applyFill="1" applyBorder="1" applyAlignment="1" applyProtection="1">
      <alignment horizontal="left" wrapText="1"/>
    </xf>
  </cellXfs>
  <cellStyles count="11">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xfId="10" builtinId="8"/>
    <cellStyle name="Normal" xfId="0" builtinId="0"/>
    <cellStyle name="Normal 2" xfId="3" xr:uid="{00000000-0005-0000-0000-000008000000}"/>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15</xdr:row>
          <xdr:rowOff>9525</xdr:rowOff>
        </xdr:from>
        <xdr:to>
          <xdr:col>1</xdr:col>
          <xdr:colOff>1085850</xdr:colOff>
          <xdr:row>16</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15</xdr:row>
          <xdr:rowOff>66675</xdr:rowOff>
        </xdr:from>
        <xdr:to>
          <xdr:col>0</xdr:col>
          <xdr:colOff>657225</xdr:colOff>
          <xdr:row>16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57150</xdr:rowOff>
        </xdr:from>
        <xdr:to>
          <xdr:col>5</xdr:col>
          <xdr:colOff>19050</xdr:colOff>
          <xdr:row>16</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Not Awarded for both Phase CARES and 38</a:t>
              </a:r>
            </a:p>
          </xdr:txBody>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duser.gov/portal/datasets/fmr/fmrs/FY2022_code/select_Geography.od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showGridLines="0" tabSelected="1" zoomScaleNormal="100" workbookViewId="0">
      <selection activeCell="K31" sqref="K31"/>
    </sheetView>
  </sheetViews>
  <sheetFormatPr defaultColWidth="8.85546875" defaultRowHeight="14.25"/>
  <cols>
    <col min="1" max="3" width="8.85546875" style="210"/>
    <col min="4" max="4" width="10.42578125" style="210" customWidth="1"/>
    <col min="5" max="8" width="8.85546875" style="210"/>
    <col min="9" max="9" width="9.42578125" style="210" customWidth="1"/>
    <col min="10" max="11" width="8.85546875" style="210"/>
    <col min="12" max="12" width="11" style="210" customWidth="1"/>
    <col min="13" max="14" width="8.85546875" style="210"/>
    <col min="15" max="15" width="9.42578125" style="210" customWidth="1"/>
    <col min="16" max="16384" width="8.85546875" style="210"/>
  </cols>
  <sheetData>
    <row r="1" spans="1:15" ht="23.25">
      <c r="A1" s="258" t="s">
        <v>149</v>
      </c>
      <c r="B1" s="258"/>
      <c r="C1" s="258"/>
      <c r="D1" s="258"/>
      <c r="E1" s="258"/>
      <c r="F1" s="258"/>
      <c r="G1" s="258"/>
      <c r="H1" s="258"/>
      <c r="I1" s="258"/>
      <c r="J1" s="258"/>
      <c r="K1" s="258"/>
      <c r="L1" s="258"/>
      <c r="M1" s="258"/>
      <c r="N1" s="258"/>
      <c r="O1" s="258"/>
    </row>
    <row r="2" spans="1:15" ht="24" customHeight="1" thickBot="1">
      <c r="A2" s="259" t="s">
        <v>0</v>
      </c>
      <c r="B2" s="260"/>
      <c r="C2" s="260"/>
      <c r="D2" s="260"/>
      <c r="E2" s="260"/>
      <c r="F2" s="260"/>
      <c r="G2" s="260"/>
      <c r="H2" s="209"/>
      <c r="I2" s="259" t="s">
        <v>129</v>
      </c>
      <c r="J2" s="260"/>
      <c r="K2" s="260"/>
      <c r="L2" s="260"/>
      <c r="M2" s="260"/>
      <c r="N2" s="260"/>
      <c r="O2" s="260"/>
    </row>
    <row r="3" spans="1:15" ht="15" customHeight="1">
      <c r="A3" s="261" t="s">
        <v>148</v>
      </c>
      <c r="B3" s="262"/>
      <c r="C3" s="262"/>
      <c r="D3" s="262"/>
      <c r="E3" s="262"/>
      <c r="F3" s="262"/>
      <c r="G3" s="263"/>
      <c r="H3" s="209"/>
      <c r="I3" s="261" t="s">
        <v>147</v>
      </c>
      <c r="J3" s="262"/>
      <c r="K3" s="262"/>
      <c r="L3" s="262"/>
      <c r="M3" s="262"/>
      <c r="N3" s="262"/>
      <c r="O3" s="263"/>
    </row>
    <row r="4" spans="1:15">
      <c r="A4" s="264"/>
      <c r="B4" s="265"/>
      <c r="C4" s="265"/>
      <c r="D4" s="265"/>
      <c r="E4" s="265"/>
      <c r="F4" s="265"/>
      <c r="G4" s="266"/>
      <c r="H4" s="209"/>
      <c r="I4" s="264"/>
      <c r="J4" s="265"/>
      <c r="K4" s="265"/>
      <c r="L4" s="265"/>
      <c r="M4" s="265"/>
      <c r="N4" s="265"/>
      <c r="O4" s="266"/>
    </row>
    <row r="5" spans="1:15">
      <c r="A5" s="264"/>
      <c r="B5" s="265"/>
      <c r="C5" s="265"/>
      <c r="D5" s="265"/>
      <c r="E5" s="265"/>
      <c r="F5" s="265"/>
      <c r="G5" s="266"/>
      <c r="H5" s="209"/>
      <c r="I5" s="264"/>
      <c r="J5" s="265"/>
      <c r="K5" s="265"/>
      <c r="L5" s="265"/>
      <c r="M5" s="265"/>
      <c r="N5" s="265"/>
      <c r="O5" s="266"/>
    </row>
    <row r="6" spans="1:15">
      <c r="A6" s="264"/>
      <c r="B6" s="265"/>
      <c r="C6" s="265"/>
      <c r="D6" s="265"/>
      <c r="E6" s="265"/>
      <c r="F6" s="265"/>
      <c r="G6" s="266"/>
      <c r="H6" s="209"/>
      <c r="I6" s="264"/>
      <c r="J6" s="265"/>
      <c r="K6" s="265"/>
      <c r="L6" s="265"/>
      <c r="M6" s="265"/>
      <c r="N6" s="265"/>
      <c r="O6" s="266"/>
    </row>
    <row r="7" spans="1:15">
      <c r="A7" s="264"/>
      <c r="B7" s="265"/>
      <c r="C7" s="265"/>
      <c r="D7" s="265"/>
      <c r="E7" s="265"/>
      <c r="F7" s="265"/>
      <c r="G7" s="266"/>
      <c r="H7" s="209"/>
      <c r="I7" s="264"/>
      <c r="J7" s="265"/>
      <c r="K7" s="265"/>
      <c r="L7" s="265"/>
      <c r="M7" s="265"/>
      <c r="N7" s="265"/>
      <c r="O7" s="266"/>
    </row>
    <row r="8" spans="1:15" ht="11.1" customHeight="1">
      <c r="A8" s="253"/>
      <c r="B8" s="254"/>
      <c r="C8" s="254"/>
      <c r="D8" s="254"/>
      <c r="E8" s="254"/>
      <c r="F8" s="254"/>
      <c r="G8" s="255"/>
      <c r="H8" s="209"/>
      <c r="I8" s="253"/>
      <c r="J8" s="254"/>
      <c r="K8" s="254"/>
      <c r="L8" s="254"/>
      <c r="M8" s="254"/>
      <c r="N8" s="254"/>
      <c r="O8" s="255"/>
    </row>
    <row r="9" spans="1:15" ht="15">
      <c r="A9" s="267" t="s">
        <v>133</v>
      </c>
      <c r="B9" s="268"/>
      <c r="C9" s="268"/>
      <c r="D9" s="268"/>
      <c r="E9" s="268"/>
      <c r="F9" s="268"/>
      <c r="G9" s="269"/>
      <c r="H9" s="209"/>
      <c r="I9" s="279" t="s">
        <v>137</v>
      </c>
      <c r="J9" s="280"/>
      <c r="K9" s="280"/>
      <c r="L9" s="280"/>
      <c r="M9" s="280"/>
      <c r="N9" s="280"/>
      <c r="O9" s="281"/>
    </row>
    <row r="10" spans="1:15" ht="15">
      <c r="A10" s="267" t="s">
        <v>135</v>
      </c>
      <c r="B10" s="268"/>
      <c r="C10" s="268"/>
      <c r="D10" s="268"/>
      <c r="E10" s="268"/>
      <c r="F10" s="268"/>
      <c r="G10" s="269"/>
      <c r="H10" s="209"/>
      <c r="I10" s="279"/>
      <c r="J10" s="280"/>
      <c r="K10" s="280"/>
      <c r="L10" s="280"/>
      <c r="M10" s="280"/>
      <c r="N10" s="280"/>
      <c r="O10" s="281"/>
    </row>
    <row r="11" spans="1:15" ht="15">
      <c r="A11" s="276" t="s">
        <v>132</v>
      </c>
      <c r="B11" s="277"/>
      <c r="C11" s="277"/>
      <c r="D11" s="277"/>
      <c r="E11" s="277"/>
      <c r="F11" s="277"/>
      <c r="G11" s="278"/>
      <c r="H11" s="209"/>
      <c r="I11" s="279"/>
      <c r="J11" s="280"/>
      <c r="K11" s="280"/>
      <c r="L11" s="280"/>
      <c r="M11" s="280"/>
      <c r="N11" s="280"/>
      <c r="O11" s="281"/>
    </row>
    <row r="12" spans="1:15" ht="15">
      <c r="A12" s="273" t="s">
        <v>131</v>
      </c>
      <c r="B12" s="274"/>
      <c r="C12" s="274"/>
      <c r="D12" s="274"/>
      <c r="E12" s="274"/>
      <c r="F12" s="274"/>
      <c r="G12" s="275"/>
      <c r="H12" s="209"/>
      <c r="I12" s="279"/>
      <c r="J12" s="280"/>
      <c r="K12" s="280"/>
      <c r="L12" s="280"/>
      <c r="M12" s="280"/>
      <c r="N12" s="280"/>
      <c r="O12" s="281"/>
    </row>
    <row r="13" spans="1:15" ht="15">
      <c r="A13" s="273" t="s">
        <v>134</v>
      </c>
      <c r="B13" s="274"/>
      <c r="C13" s="274"/>
      <c r="D13" s="274"/>
      <c r="E13" s="274"/>
      <c r="F13" s="274"/>
      <c r="G13" s="275"/>
      <c r="H13" s="209"/>
      <c r="I13" s="279"/>
      <c r="J13" s="280"/>
      <c r="K13" s="280"/>
      <c r="L13" s="280"/>
      <c r="M13" s="280"/>
      <c r="N13" s="280"/>
      <c r="O13" s="281"/>
    </row>
    <row r="14" spans="1:15" ht="15">
      <c r="A14" s="276" t="s">
        <v>136</v>
      </c>
      <c r="B14" s="277"/>
      <c r="C14" s="277"/>
      <c r="D14" s="277"/>
      <c r="E14" s="277"/>
      <c r="F14" s="277"/>
      <c r="G14" s="278"/>
      <c r="H14" s="209"/>
      <c r="I14" s="279"/>
      <c r="J14" s="280"/>
      <c r="K14" s="280"/>
      <c r="L14" s="280"/>
      <c r="M14" s="280"/>
      <c r="N14" s="280"/>
      <c r="O14" s="281"/>
    </row>
    <row r="15" spans="1:15" ht="15">
      <c r="A15" s="273" t="s">
        <v>138</v>
      </c>
      <c r="B15" s="274"/>
      <c r="C15" s="274"/>
      <c r="D15" s="274"/>
      <c r="E15" s="274"/>
      <c r="F15" s="274"/>
      <c r="G15" s="275"/>
      <c r="H15" s="209"/>
      <c r="I15" s="279"/>
      <c r="J15" s="280"/>
      <c r="K15" s="280"/>
      <c r="L15" s="280"/>
      <c r="M15" s="280"/>
      <c r="N15" s="280"/>
      <c r="O15" s="281"/>
    </row>
    <row r="16" spans="1:15">
      <c r="A16" s="282" t="s">
        <v>146</v>
      </c>
      <c r="B16" s="283"/>
      <c r="C16" s="283"/>
      <c r="D16" s="283"/>
      <c r="E16" s="283"/>
      <c r="F16" s="283"/>
      <c r="G16" s="284"/>
      <c r="H16" s="209"/>
      <c r="I16" s="279"/>
      <c r="J16" s="280"/>
      <c r="K16" s="280"/>
      <c r="L16" s="280"/>
      <c r="M16" s="280"/>
      <c r="N16" s="280"/>
      <c r="O16" s="281"/>
    </row>
    <row r="17" spans="1:15">
      <c r="A17" s="285"/>
      <c r="B17" s="283"/>
      <c r="C17" s="283"/>
      <c r="D17" s="283"/>
      <c r="E17" s="283"/>
      <c r="F17" s="283"/>
      <c r="G17" s="284"/>
      <c r="H17" s="209"/>
      <c r="I17" s="279"/>
      <c r="J17" s="280"/>
      <c r="K17" s="280"/>
      <c r="L17" s="280"/>
      <c r="M17" s="280"/>
      <c r="N17" s="280"/>
      <c r="O17" s="281"/>
    </row>
    <row r="18" spans="1:15" ht="18" customHeight="1">
      <c r="A18" s="285"/>
      <c r="B18" s="283"/>
      <c r="C18" s="283"/>
      <c r="D18" s="283"/>
      <c r="E18" s="283"/>
      <c r="F18" s="283"/>
      <c r="G18" s="284"/>
      <c r="H18" s="209"/>
      <c r="I18" s="253"/>
      <c r="J18" s="254"/>
      <c r="K18" s="254"/>
      <c r="L18" s="254"/>
      <c r="M18" s="254"/>
      <c r="N18" s="254"/>
      <c r="O18" s="255"/>
    </row>
    <row r="19" spans="1:15" ht="18" customHeight="1">
      <c r="A19" s="286" t="s">
        <v>143</v>
      </c>
      <c r="B19" s="287"/>
      <c r="C19" s="287"/>
      <c r="D19" s="287"/>
      <c r="E19" s="287"/>
      <c r="F19" s="287"/>
      <c r="G19" s="288"/>
      <c r="H19" s="209"/>
      <c r="I19" s="253"/>
      <c r="J19" s="254"/>
      <c r="K19" s="254"/>
      <c r="L19" s="254"/>
      <c r="M19" s="254"/>
      <c r="N19" s="254"/>
      <c r="O19" s="255"/>
    </row>
    <row r="20" spans="1:15" ht="48.75" customHeight="1">
      <c r="A20" s="286"/>
      <c r="B20" s="287"/>
      <c r="C20" s="287"/>
      <c r="D20" s="287"/>
      <c r="E20" s="287"/>
      <c r="F20" s="287"/>
      <c r="G20" s="288"/>
      <c r="H20" s="209"/>
      <c r="I20" s="253"/>
      <c r="J20" s="254"/>
      <c r="K20" s="254"/>
      <c r="L20" s="254"/>
      <c r="M20" s="254"/>
      <c r="N20" s="254"/>
      <c r="O20" s="255"/>
    </row>
    <row r="21" spans="1:15" ht="15" customHeight="1">
      <c r="A21" s="270" t="s">
        <v>145</v>
      </c>
      <c r="B21" s="271"/>
      <c r="C21" s="271"/>
      <c r="D21" s="271"/>
      <c r="E21" s="271"/>
      <c r="F21" s="271"/>
      <c r="G21" s="272"/>
      <c r="H21" s="209"/>
      <c r="I21" s="253"/>
      <c r="J21" s="254"/>
      <c r="K21" s="254"/>
      <c r="L21" s="254"/>
      <c r="M21" s="254"/>
      <c r="N21" s="254"/>
      <c r="O21" s="255"/>
    </row>
    <row r="22" spans="1:15">
      <c r="A22" s="270"/>
      <c r="B22" s="271"/>
      <c r="C22" s="271"/>
      <c r="D22" s="271"/>
      <c r="E22" s="271"/>
      <c r="F22" s="271"/>
      <c r="G22" s="272"/>
      <c r="H22" s="209"/>
      <c r="I22" s="253"/>
      <c r="J22" s="254"/>
      <c r="K22" s="254"/>
      <c r="L22" s="254"/>
      <c r="M22" s="254"/>
      <c r="N22" s="254"/>
      <c r="O22" s="255"/>
    </row>
    <row r="23" spans="1:15" ht="21.95" customHeight="1">
      <c r="A23" s="270"/>
      <c r="B23" s="271"/>
      <c r="C23" s="271"/>
      <c r="D23" s="271"/>
      <c r="E23" s="271"/>
      <c r="F23" s="271"/>
      <c r="G23" s="272"/>
      <c r="H23" s="209"/>
      <c r="I23" s="253"/>
      <c r="J23" s="254"/>
      <c r="K23" s="254"/>
      <c r="L23" s="254"/>
      <c r="M23" s="254"/>
      <c r="N23" s="254"/>
      <c r="O23" s="255"/>
    </row>
    <row r="24" spans="1:15" ht="15.75" thickBot="1">
      <c r="A24" s="257" t="s">
        <v>144</v>
      </c>
      <c r="B24" s="212"/>
      <c r="C24" s="212"/>
      <c r="D24" s="212"/>
      <c r="E24" s="212"/>
      <c r="F24" s="212"/>
      <c r="G24" s="213"/>
      <c r="H24" s="209"/>
      <c r="I24" s="211"/>
      <c r="J24" s="212"/>
      <c r="K24" s="212"/>
      <c r="L24" s="212"/>
      <c r="M24" s="212"/>
      <c r="N24" s="212"/>
      <c r="O24" s="213"/>
    </row>
    <row r="25" spans="1:15" ht="12.95" customHeight="1"/>
  </sheetData>
  <mergeCells count="16">
    <mergeCell ref="A10:G10"/>
    <mergeCell ref="A21:G23"/>
    <mergeCell ref="A15:G15"/>
    <mergeCell ref="A14:G14"/>
    <mergeCell ref="I3:O7"/>
    <mergeCell ref="I9:O17"/>
    <mergeCell ref="A11:G11"/>
    <mergeCell ref="A12:G12"/>
    <mergeCell ref="A13:G13"/>
    <mergeCell ref="A16:G18"/>
    <mergeCell ref="A19:G20"/>
    <mergeCell ref="A1:O1"/>
    <mergeCell ref="A2:G2"/>
    <mergeCell ref="I2:O2"/>
    <mergeCell ref="A3:G7"/>
    <mergeCell ref="A9:G9"/>
  </mergeCells>
  <phoneticPr fontId="32" type="noConversion"/>
  <hyperlinks>
    <hyperlink ref="A24" r:id="rId1" xr:uid="{ADA28B86-7815-42AE-9D97-5E8E8EC7BBC4}"/>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
  <sheetViews>
    <sheetView showGridLines="0" zoomScale="85" zoomScaleNormal="85" zoomScalePageLayoutView="85" workbookViewId="0">
      <selection activeCell="G5" sqref="G5"/>
    </sheetView>
  </sheetViews>
  <sheetFormatPr defaultColWidth="8.85546875" defaultRowHeight="15" customHeight="1"/>
  <cols>
    <col min="1" max="1" width="20.7109375" style="1" customWidth="1"/>
    <col min="2" max="2" width="16.7109375" style="1" customWidth="1"/>
    <col min="3" max="3" width="14.140625" style="1" customWidth="1"/>
    <col min="4" max="4" width="16.7109375" style="1" customWidth="1"/>
    <col min="5" max="5" width="14.28515625" style="1" customWidth="1"/>
    <col min="6" max="6" width="13.7109375" style="1" customWidth="1"/>
    <col min="7" max="7" width="14.42578125" style="1" customWidth="1"/>
    <col min="8" max="8" width="12.42578125" style="1" customWidth="1"/>
    <col min="9" max="256" width="8.85546875" style="1" customWidth="1"/>
  </cols>
  <sheetData>
    <row r="1" spans="1:256" ht="21" customHeight="1">
      <c r="A1" s="303" t="s">
        <v>0</v>
      </c>
      <c r="B1" s="304"/>
      <c r="C1" s="304"/>
      <c r="D1" s="304"/>
      <c r="E1" s="304"/>
      <c r="F1" s="304"/>
      <c r="G1" s="304"/>
      <c r="H1" s="305"/>
    </row>
    <row r="2" spans="1:256" ht="15" customHeight="1">
      <c r="A2" s="301" t="s">
        <v>1</v>
      </c>
      <c r="B2" s="309" t="s">
        <v>2</v>
      </c>
      <c r="C2" s="309" t="s">
        <v>3</v>
      </c>
      <c r="D2" s="301" t="s">
        <v>4</v>
      </c>
      <c r="E2" s="306" t="s">
        <v>5</v>
      </c>
      <c r="F2" s="306" t="s">
        <v>6</v>
      </c>
      <c r="G2" s="301" t="s">
        <v>7</v>
      </c>
      <c r="H2" s="301" t="s">
        <v>8</v>
      </c>
    </row>
    <row r="3" spans="1:256" ht="15" customHeight="1">
      <c r="A3" s="308"/>
      <c r="B3" s="310"/>
      <c r="C3" s="311"/>
      <c r="D3" s="308"/>
      <c r="E3" s="307"/>
      <c r="F3" s="307"/>
      <c r="G3" s="308"/>
      <c r="H3" s="302"/>
    </row>
    <row r="4" spans="1:256" ht="15" customHeight="1">
      <c r="A4" s="308"/>
      <c r="B4" s="310"/>
      <c r="C4" s="311"/>
      <c r="D4" s="308"/>
      <c r="E4" s="307"/>
      <c r="F4" s="307"/>
      <c r="G4" s="308"/>
      <c r="H4" s="302"/>
    </row>
    <row r="5" spans="1:256" ht="65.099999999999994" customHeight="1">
      <c r="A5" s="11" t="s">
        <v>124</v>
      </c>
      <c r="B5" s="238"/>
      <c r="C5" s="13">
        <v>12.5</v>
      </c>
      <c r="D5" s="12">
        <f>B5*C5</f>
        <v>0</v>
      </c>
      <c r="E5" s="238"/>
      <c r="F5" s="13">
        <f>C5</f>
        <v>12.5</v>
      </c>
      <c r="G5" s="12">
        <f>E5*F5</f>
        <v>0</v>
      </c>
      <c r="H5" s="62" t="str">
        <f t="shared" ref="H5:H10" si="0">IFERROR(G5/(D5+G5),"")</f>
        <v/>
      </c>
    </row>
    <row r="6" spans="1:256" ht="65.099999999999994" customHeight="1">
      <c r="A6" s="11" t="s">
        <v>125</v>
      </c>
      <c r="B6" s="238"/>
      <c r="C6" s="239"/>
      <c r="D6" s="12">
        <f>B6*C6</f>
        <v>0</v>
      </c>
      <c r="E6" s="238"/>
      <c r="F6" s="13">
        <f>C6</f>
        <v>0</v>
      </c>
      <c r="G6" s="12">
        <f>E6*F6</f>
        <v>0</v>
      </c>
      <c r="H6" s="62" t="str">
        <f t="shared" si="0"/>
        <v/>
      </c>
    </row>
    <row r="7" spans="1:256" ht="65.099999999999994" customHeight="1">
      <c r="A7" s="11" t="s">
        <v>126</v>
      </c>
      <c r="B7" s="238"/>
      <c r="C7" s="239"/>
      <c r="D7" s="12">
        <f>B7*C7</f>
        <v>0</v>
      </c>
      <c r="E7" s="238"/>
      <c r="F7" s="13">
        <f>C7</f>
        <v>0</v>
      </c>
      <c r="G7" s="12">
        <f>E7*F7</f>
        <v>0</v>
      </c>
      <c r="H7" s="62" t="str">
        <f t="shared" si="0"/>
        <v/>
      </c>
    </row>
    <row r="8" spans="1:256" ht="65.099999999999994" customHeight="1">
      <c r="A8" s="11" t="s">
        <v>127</v>
      </c>
      <c r="B8" s="238"/>
      <c r="C8" s="13">
        <v>3</v>
      </c>
      <c r="D8" s="12">
        <f>B8*C8</f>
        <v>0</v>
      </c>
      <c r="E8" s="238"/>
      <c r="F8" s="13">
        <f>C8</f>
        <v>3</v>
      </c>
      <c r="G8" s="12">
        <f>E8*F8</f>
        <v>0</v>
      </c>
      <c r="H8" s="62" t="str">
        <f t="shared" si="0"/>
        <v/>
      </c>
    </row>
    <row r="9" spans="1:256" ht="65.099999999999994" customHeight="1">
      <c r="A9" s="11" t="s">
        <v>128</v>
      </c>
      <c r="B9" s="238"/>
      <c r="C9" s="240"/>
      <c r="D9" s="12">
        <f>B9*C9</f>
        <v>0</v>
      </c>
      <c r="E9" s="238"/>
      <c r="F9" s="13">
        <f>C9</f>
        <v>0</v>
      </c>
      <c r="G9" s="12">
        <f>E9*F9</f>
        <v>0</v>
      </c>
      <c r="H9" s="62" t="str">
        <f t="shared" si="0"/>
        <v/>
      </c>
    </row>
    <row r="10" spans="1:256" ht="32.25" customHeight="1">
      <c r="A10" s="15" t="s">
        <v>9</v>
      </c>
      <c r="B10" s="16" t="s">
        <v>10</v>
      </c>
      <c r="C10" s="17" t="s">
        <v>11</v>
      </c>
      <c r="D10" s="18">
        <f>SUM(D5:D9)</f>
        <v>0</v>
      </c>
      <c r="E10" s="16" t="s">
        <v>10</v>
      </c>
      <c r="F10" s="17" t="s">
        <v>130</v>
      </c>
      <c r="G10" s="18">
        <f>SUM(G5:G9)</f>
        <v>0</v>
      </c>
      <c r="H10" s="14" t="str">
        <f t="shared" si="0"/>
        <v/>
      </c>
    </row>
    <row r="12" spans="1:256"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4" spans="1:256" ht="15" customHeight="1">
      <c r="A14" s="250" t="s">
        <v>140</v>
      </c>
      <c r="B14" s="251"/>
      <c r="C14" s="251"/>
      <c r="D14" s="251"/>
      <c r="E14" s="252"/>
    </row>
    <row r="15" spans="1:256" ht="15" customHeight="1">
      <c r="A15" s="298" t="s">
        <v>141</v>
      </c>
      <c r="B15" s="299"/>
      <c r="C15" s="299"/>
      <c r="D15" s="299"/>
      <c r="E15" s="300"/>
    </row>
    <row r="16" spans="1:256" ht="15" customHeight="1">
      <c r="A16" s="248"/>
      <c r="B16" s="54"/>
      <c r="C16" s="54"/>
      <c r="D16" s="54"/>
      <c r="E16" s="245"/>
    </row>
    <row r="17" spans="1:5" ht="15" customHeight="1">
      <c r="A17" s="246"/>
      <c r="B17" s="249"/>
      <c r="C17" s="249"/>
      <c r="D17" s="249"/>
      <c r="E17" s="247"/>
    </row>
    <row r="18" spans="1:5" ht="15" customHeight="1">
      <c r="A18" s="5" t="s">
        <v>142</v>
      </c>
      <c r="B18" s="256"/>
      <c r="C18" s="256"/>
      <c r="D18" s="256"/>
      <c r="E18" s="256"/>
    </row>
    <row r="19" spans="1:5" ht="15" customHeight="1">
      <c r="A19" s="289"/>
      <c r="B19" s="290"/>
      <c r="C19" s="290"/>
      <c r="D19" s="290"/>
      <c r="E19" s="291"/>
    </row>
    <row r="20" spans="1:5" ht="15" customHeight="1">
      <c r="A20" s="292"/>
      <c r="B20" s="293"/>
      <c r="C20" s="293"/>
      <c r="D20" s="293"/>
      <c r="E20" s="294"/>
    </row>
    <row r="21" spans="1:5" ht="15" customHeight="1">
      <c r="A21" s="292"/>
      <c r="B21" s="293"/>
      <c r="C21" s="293"/>
      <c r="D21" s="293"/>
      <c r="E21" s="294"/>
    </row>
    <row r="22" spans="1:5" ht="15" customHeight="1">
      <c r="A22" s="292"/>
      <c r="B22" s="293"/>
      <c r="C22" s="293"/>
      <c r="D22" s="293"/>
      <c r="E22" s="294"/>
    </row>
    <row r="23" spans="1:5" ht="15" customHeight="1">
      <c r="A23" s="292"/>
      <c r="B23" s="293"/>
      <c r="C23" s="293"/>
      <c r="D23" s="293"/>
      <c r="E23" s="294"/>
    </row>
    <row r="24" spans="1:5" ht="15" customHeight="1">
      <c r="A24" s="295"/>
      <c r="B24" s="296"/>
      <c r="C24" s="296"/>
      <c r="D24" s="296"/>
      <c r="E24" s="297"/>
    </row>
    <row r="25" spans="1:5" ht="15" customHeight="1">
      <c r="A25" s="256"/>
      <c r="B25" s="256"/>
      <c r="C25" s="256"/>
      <c r="D25" s="256"/>
      <c r="E25" s="256"/>
    </row>
  </sheetData>
  <mergeCells count="11">
    <mergeCell ref="A19:E24"/>
    <mergeCell ref="A15:E15"/>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41 PROGRAM LEVEL BUDGET</oddHeader>
    <oddFooter>&amp;C&amp;"Helvetica Neue,Regular"&amp;12&amp;K000000&amp;P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466725</xdr:colOff>
                    <xdr:row>15</xdr:row>
                    <xdr:rowOff>9525</xdr:rowOff>
                  </from>
                  <to>
                    <xdr:col>1</xdr:col>
                    <xdr:colOff>1085850</xdr:colOff>
                    <xdr:row>16</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381000</xdr:colOff>
                    <xdr:row>15</xdr:row>
                    <xdr:rowOff>66675</xdr:rowOff>
                  </from>
                  <to>
                    <xdr:col>0</xdr:col>
                    <xdr:colOff>657225</xdr:colOff>
                    <xdr:row>16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342900</xdr:colOff>
                    <xdr:row>15</xdr:row>
                    <xdr:rowOff>57150</xdr:rowOff>
                  </from>
                  <to>
                    <xdr:col>5</xdr:col>
                    <xdr:colOff>19050</xdr:colOff>
                    <xdr:row>16</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zoomScaleNormal="100" workbookViewId="0">
      <selection activeCell="A2" sqref="A2:D2"/>
    </sheetView>
  </sheetViews>
  <sheetFormatPr defaultColWidth="8.85546875" defaultRowHeight="15" customHeight="1"/>
  <cols>
    <col min="1" max="2" width="35.7109375" style="2" customWidth="1"/>
    <col min="3" max="3" width="33.7109375" style="2" customWidth="1"/>
    <col min="4" max="4" width="44.140625" style="2" customWidth="1"/>
    <col min="5" max="5" width="23.28515625" style="2" hidden="1" customWidth="1"/>
    <col min="6" max="256" width="8.85546875" style="2" customWidth="1"/>
  </cols>
  <sheetData>
    <row r="1" spans="1:6" ht="50.1" customHeight="1">
      <c r="A1" s="312" t="s">
        <v>12</v>
      </c>
      <c r="B1" s="313"/>
      <c r="C1" s="313"/>
      <c r="D1" s="314"/>
      <c r="E1" s="216"/>
      <c r="F1" s="214"/>
    </row>
    <row r="2" spans="1:6" ht="29.1" customHeight="1">
      <c r="A2" s="315" t="s">
        <v>13</v>
      </c>
      <c r="B2" s="316"/>
      <c r="C2" s="316"/>
      <c r="D2" s="317"/>
      <c r="E2" s="214"/>
      <c r="F2" s="214"/>
    </row>
    <row r="3" spans="1:6" ht="15" customHeight="1">
      <c r="A3" s="218"/>
      <c r="B3" s="19"/>
      <c r="C3" s="19"/>
      <c r="D3" s="219"/>
      <c r="E3" s="214"/>
      <c r="F3" s="214"/>
    </row>
    <row r="4" spans="1:6" ht="15" customHeight="1">
      <c r="A4" s="220" t="s">
        <v>14</v>
      </c>
      <c r="B4" s="321"/>
      <c r="C4" s="322"/>
      <c r="D4" s="323"/>
      <c r="E4" s="215" t="s">
        <v>139</v>
      </c>
      <c r="F4" s="214"/>
    </row>
    <row r="5" spans="1:6" ht="15" customHeight="1">
      <c r="A5" s="220" t="s">
        <v>14</v>
      </c>
      <c r="B5" s="321"/>
      <c r="C5" s="322"/>
      <c r="D5" s="323"/>
      <c r="E5" s="215" t="s">
        <v>15</v>
      </c>
      <c r="F5" s="214"/>
    </row>
    <row r="6" spans="1:6" ht="15" customHeight="1">
      <c r="A6" s="220" t="s">
        <v>14</v>
      </c>
      <c r="B6" s="321"/>
      <c r="C6" s="322"/>
      <c r="D6" s="323"/>
      <c r="E6" s="215" t="s">
        <v>22</v>
      </c>
      <c r="F6" s="214"/>
    </row>
    <row r="7" spans="1:6" ht="15" customHeight="1">
      <c r="A7" s="220" t="s">
        <v>14</v>
      </c>
      <c r="B7" s="321"/>
      <c r="C7" s="322"/>
      <c r="D7" s="323"/>
      <c r="E7" s="215" t="s">
        <v>17</v>
      </c>
      <c r="F7" s="214"/>
    </row>
    <row r="8" spans="1:6" ht="15" customHeight="1">
      <c r="A8" s="218"/>
      <c r="B8" s="241"/>
      <c r="C8" s="241"/>
      <c r="D8" s="242"/>
      <c r="E8" s="215" t="s">
        <v>18</v>
      </c>
      <c r="F8" s="214"/>
    </row>
    <row r="9" spans="1:6" ht="165.95" customHeight="1">
      <c r="A9" s="221" t="s">
        <v>19</v>
      </c>
      <c r="B9" s="318"/>
      <c r="C9" s="319"/>
      <c r="D9" s="320"/>
      <c r="E9" s="214"/>
      <c r="F9" s="214"/>
    </row>
    <row r="10" spans="1:6" ht="15" customHeight="1">
      <c r="A10" s="218"/>
      <c r="B10" s="20"/>
      <c r="C10" s="20"/>
      <c r="D10" s="222"/>
      <c r="E10" s="214"/>
      <c r="F10" s="214"/>
    </row>
    <row r="11" spans="1:6" ht="15" customHeight="1">
      <c r="A11" s="223"/>
      <c r="B11" s="21"/>
      <c r="C11" s="21"/>
      <c r="D11" s="224"/>
      <c r="E11" s="214"/>
      <c r="F11" s="214"/>
    </row>
    <row r="12" spans="1:6" ht="27.95" customHeight="1">
      <c r="A12" s="225" t="s">
        <v>20</v>
      </c>
      <c r="B12" s="226" t="s">
        <v>4</v>
      </c>
      <c r="C12" s="226" t="s">
        <v>7</v>
      </c>
      <c r="D12" s="227" t="s">
        <v>21</v>
      </c>
      <c r="E12" s="214"/>
      <c r="F12" s="214"/>
    </row>
    <row r="13" spans="1:6" ht="15" customHeight="1">
      <c r="A13" s="228" t="s">
        <v>22</v>
      </c>
      <c r="B13" s="229">
        <f>'Program Level Budget'!D5</f>
        <v>0</v>
      </c>
      <c r="C13" s="230">
        <f>'Program Level Budget'!G5</f>
        <v>0</v>
      </c>
      <c r="D13" s="231">
        <f t="shared" ref="D13:D19" si="0">C13+B13</f>
        <v>0</v>
      </c>
      <c r="E13" s="214"/>
      <c r="F13" s="214"/>
    </row>
    <row r="14" spans="1:6" ht="15" customHeight="1">
      <c r="A14" s="228" t="s">
        <v>17</v>
      </c>
      <c r="B14" s="229">
        <f>'Program Level Budget'!D6</f>
        <v>0</v>
      </c>
      <c r="C14" s="230">
        <f>'Program Level Budget'!G6</f>
        <v>0</v>
      </c>
      <c r="D14" s="231">
        <f t="shared" si="0"/>
        <v>0</v>
      </c>
      <c r="E14" s="214"/>
      <c r="F14" s="214"/>
    </row>
    <row r="15" spans="1:6" ht="15" customHeight="1">
      <c r="A15" s="228" t="s">
        <v>23</v>
      </c>
      <c r="B15" s="229">
        <f>'Program Level Budget'!D7</f>
        <v>0</v>
      </c>
      <c r="C15" s="230">
        <f>'Program Level Budget'!G7</f>
        <v>0</v>
      </c>
      <c r="D15" s="231">
        <f t="shared" si="0"/>
        <v>0</v>
      </c>
      <c r="E15" s="214"/>
      <c r="F15" s="214"/>
    </row>
    <row r="16" spans="1:6" ht="15" customHeight="1">
      <c r="A16" s="228" t="s">
        <v>24</v>
      </c>
      <c r="B16" s="229">
        <f>'Program Level Budget'!D8</f>
        <v>0</v>
      </c>
      <c r="C16" s="230">
        <f>'Program Level Budget'!G8</f>
        <v>0</v>
      </c>
      <c r="D16" s="231">
        <f t="shared" si="0"/>
        <v>0</v>
      </c>
      <c r="E16" s="214"/>
      <c r="F16" s="214"/>
    </row>
    <row r="17" spans="1:6" ht="15" customHeight="1">
      <c r="A17" s="228" t="s">
        <v>15</v>
      </c>
      <c r="B17" s="229">
        <f>'Program Level Budget'!D9</f>
        <v>0</v>
      </c>
      <c r="C17" s="230">
        <f>'Program Level Budget'!G9</f>
        <v>0</v>
      </c>
      <c r="D17" s="231">
        <f t="shared" si="0"/>
        <v>0</v>
      </c>
      <c r="E17" s="214"/>
      <c r="F17" s="214"/>
    </row>
    <row r="18" spans="1:6" ht="15" customHeight="1">
      <c r="A18" s="228" t="s">
        <v>25</v>
      </c>
      <c r="B18" s="243">
        <v>0</v>
      </c>
      <c r="C18" s="232"/>
      <c r="D18" s="231">
        <f t="shared" si="0"/>
        <v>0</v>
      </c>
      <c r="E18" s="214"/>
      <c r="F18" s="214"/>
    </row>
    <row r="19" spans="1:6" ht="15.75" customHeight="1" thickBot="1">
      <c r="A19" s="233" t="s">
        <v>26</v>
      </c>
      <c r="B19" s="244">
        <v>0</v>
      </c>
      <c r="C19" s="22">
        <v>0</v>
      </c>
      <c r="D19" s="234">
        <f t="shared" si="0"/>
        <v>0</v>
      </c>
      <c r="E19" s="214"/>
      <c r="F19" s="214"/>
    </row>
    <row r="20" spans="1:6" ht="15.75" customHeight="1" thickBot="1">
      <c r="A20" s="235" t="s">
        <v>27</v>
      </c>
      <c r="B20" s="236">
        <f>SUM(B13:B19)</f>
        <v>0</v>
      </c>
      <c r="C20" s="236">
        <f t="shared" ref="C20:D20" si="1">SUM(C13:C19)</f>
        <v>0</v>
      </c>
      <c r="D20" s="237">
        <f t="shared" si="1"/>
        <v>0</v>
      </c>
      <c r="E20" s="217"/>
      <c r="F20" s="214"/>
    </row>
  </sheetData>
  <mergeCells count="7">
    <mergeCell ref="A1:D1"/>
    <mergeCell ref="A2:D2"/>
    <mergeCell ref="B9:D9"/>
    <mergeCell ref="B4:D4"/>
    <mergeCell ref="B5:D5"/>
    <mergeCell ref="B6:D6"/>
    <mergeCell ref="B7:D7"/>
  </mergeCells>
  <dataValidations disablePrompts="1"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41</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30"/>
  <sheetViews>
    <sheetView showGridLines="0" workbookViewId="0">
      <selection activeCell="A12" sqref="A12"/>
    </sheetView>
  </sheetViews>
  <sheetFormatPr defaultColWidth="8.85546875" defaultRowHeight="15" customHeight="1"/>
  <cols>
    <col min="1" max="1" width="53.7109375" style="5" customWidth="1"/>
    <col min="2" max="2" width="69" style="3" customWidth="1"/>
    <col min="3" max="9" width="8.85546875" style="5" customWidth="1"/>
    <col min="10" max="252" width="8.85546875" style="3" customWidth="1"/>
  </cols>
  <sheetData>
    <row r="1" spans="1:2" ht="15.75" customHeight="1">
      <c r="A1" s="324" t="s">
        <v>28</v>
      </c>
      <c r="B1" s="325"/>
    </row>
    <row r="2" spans="1:2" ht="15" customHeight="1">
      <c r="A2" s="30" t="s">
        <v>29</v>
      </c>
      <c r="B2" s="24"/>
    </row>
    <row r="3" spans="1:2" ht="14.45" customHeight="1">
      <c r="A3" s="31" t="s">
        <v>46</v>
      </c>
      <c r="B3" s="25"/>
    </row>
    <row r="4" spans="1:2" ht="14.45" customHeight="1">
      <c r="A4" s="31" t="s">
        <v>30</v>
      </c>
      <c r="B4" s="25"/>
    </row>
    <row r="5" spans="1:2" ht="14.45" customHeight="1">
      <c r="A5" s="31" t="s">
        <v>31</v>
      </c>
      <c r="B5" s="25"/>
    </row>
    <row r="6" spans="1:2" ht="14.45" customHeight="1">
      <c r="A6" s="31" t="s">
        <v>32</v>
      </c>
      <c r="B6" s="25"/>
    </row>
    <row r="7" spans="1:2" ht="14.45" customHeight="1">
      <c r="A7" s="31" t="s">
        <v>33</v>
      </c>
      <c r="B7" s="23"/>
    </row>
    <row r="8" spans="1:2" ht="14.45" customHeight="1">
      <c r="A8" s="31" t="s">
        <v>34</v>
      </c>
      <c r="B8" s="25"/>
    </row>
    <row r="9" spans="1:2" ht="14.45" customHeight="1">
      <c r="A9" s="31" t="s">
        <v>35</v>
      </c>
      <c r="B9" s="25"/>
    </row>
    <row r="10" spans="1:2" ht="14.45" customHeight="1">
      <c r="A10" s="31" t="s">
        <v>36</v>
      </c>
      <c r="B10" s="25"/>
    </row>
    <row r="11" spans="1:2" ht="14.45" customHeight="1">
      <c r="A11" s="4"/>
      <c r="B11" s="26"/>
    </row>
    <row r="12" spans="1:2" ht="14.45" customHeight="1">
      <c r="A12" s="31" t="s">
        <v>37</v>
      </c>
      <c r="B12" s="27"/>
    </row>
    <row r="13" spans="1:2" ht="14.45" customHeight="1">
      <c r="A13" s="31" t="s">
        <v>38</v>
      </c>
      <c r="B13" s="25"/>
    </row>
    <row r="14" spans="1:2" ht="14.45" customHeight="1">
      <c r="A14" s="31" t="s">
        <v>39</v>
      </c>
      <c r="B14" s="25"/>
    </row>
    <row r="15" spans="1:2" ht="14.45" customHeight="1">
      <c r="A15" s="31" t="s">
        <v>40</v>
      </c>
      <c r="B15" s="25"/>
    </row>
    <row r="16" spans="1:2" ht="14.45" customHeight="1">
      <c r="A16" s="31" t="s">
        <v>41</v>
      </c>
      <c r="B16" s="25"/>
    </row>
    <row r="17" spans="1:252" ht="14.45" customHeight="1">
      <c r="A17" s="31" t="s">
        <v>42</v>
      </c>
      <c r="B17" s="25"/>
    </row>
    <row r="18" spans="1:252" ht="14.45" customHeight="1">
      <c r="A18" s="31" t="s">
        <v>35</v>
      </c>
      <c r="B18" s="28"/>
    </row>
    <row r="19" spans="1:252" ht="14.45" customHeight="1">
      <c r="A19" s="31" t="s">
        <v>43</v>
      </c>
      <c r="B19" s="25"/>
    </row>
    <row r="20" spans="1:252" ht="15.75" customHeight="1">
      <c r="A20" s="32" t="s">
        <v>44</v>
      </c>
      <c r="B20" s="29"/>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85546875" defaultRowHeight="15" customHeight="1"/>
  <cols>
    <col min="1" max="1" width="18.85546875" style="5" customWidth="1"/>
    <col min="2" max="10" width="13.7109375" style="5" customWidth="1"/>
    <col min="11" max="11" width="13.28515625" style="5" customWidth="1"/>
    <col min="12" max="12" width="13.7109375" style="5" customWidth="1"/>
    <col min="13" max="13" width="14.28515625" style="5" customWidth="1"/>
    <col min="14" max="14" width="13.7109375" style="5" customWidth="1"/>
    <col min="15" max="15" width="14" style="54" customWidth="1"/>
    <col min="16" max="16" width="1.85546875" style="68" customWidth="1"/>
    <col min="17" max="17" width="13" style="119" customWidth="1"/>
    <col min="18" max="18" width="12.28515625" style="114" customWidth="1"/>
    <col min="19" max="52" width="8.85546875" style="114" customWidth="1"/>
    <col min="53" max="259" width="8.85546875" style="5" customWidth="1"/>
  </cols>
  <sheetData>
    <row r="1" spans="1:19" ht="19.5" customHeight="1" thickBot="1">
      <c r="A1" s="140" t="s">
        <v>45</v>
      </c>
      <c r="B1" s="327">
        <f>'Org Info'!B2</f>
        <v>0</v>
      </c>
      <c r="C1" s="327"/>
      <c r="D1" s="327"/>
      <c r="E1" s="327"/>
      <c r="F1" s="327"/>
      <c r="G1" s="327"/>
      <c r="H1" s="327"/>
      <c r="I1" s="327"/>
      <c r="J1" s="327"/>
      <c r="K1" s="86"/>
      <c r="L1" s="86"/>
      <c r="M1" s="86"/>
      <c r="N1" s="86"/>
      <c r="O1" s="86"/>
      <c r="Q1" s="68"/>
      <c r="R1" s="68"/>
      <c r="S1" s="68"/>
    </row>
    <row r="2" spans="1:19" ht="19.5" customHeight="1">
      <c r="A2" s="141" t="s">
        <v>46</v>
      </c>
      <c r="B2" s="326">
        <f>'Org Info'!B3</f>
        <v>0</v>
      </c>
      <c r="C2" s="326"/>
      <c r="D2" s="326"/>
      <c r="E2" s="326"/>
      <c r="F2" s="326"/>
      <c r="G2" s="326"/>
      <c r="H2" s="326"/>
      <c r="I2" s="326"/>
      <c r="J2" s="326"/>
      <c r="K2" s="86"/>
      <c r="L2" s="86"/>
      <c r="M2" s="86"/>
      <c r="N2" s="86"/>
      <c r="O2" s="86"/>
      <c r="Q2" s="68"/>
      <c r="R2" s="68"/>
      <c r="S2" s="68"/>
    </row>
    <row r="3" spans="1:19" ht="20.100000000000001" customHeight="1">
      <c r="A3" s="141" t="s">
        <v>47</v>
      </c>
      <c r="B3" s="328"/>
      <c r="C3" s="328"/>
      <c r="D3" s="328"/>
      <c r="E3" s="328"/>
      <c r="F3" s="328"/>
      <c r="G3" s="328"/>
      <c r="H3" s="328"/>
      <c r="I3" s="328"/>
      <c r="J3" s="328"/>
      <c r="K3" s="86"/>
      <c r="L3" s="86"/>
      <c r="M3" s="86"/>
      <c r="N3" s="86"/>
      <c r="O3" s="86"/>
      <c r="Q3" s="68"/>
      <c r="R3" s="68"/>
      <c r="S3" s="68"/>
    </row>
    <row r="4" spans="1:19" ht="20.100000000000001" customHeight="1" thickBot="1">
      <c r="A4" s="142" t="s">
        <v>48</v>
      </c>
      <c r="B4" s="329"/>
      <c r="C4" s="329"/>
      <c r="D4" s="329"/>
      <c r="E4" s="329"/>
      <c r="F4" s="329"/>
      <c r="G4" s="329"/>
      <c r="H4" s="329"/>
      <c r="I4" s="329"/>
      <c r="J4" s="329"/>
      <c r="K4" s="87"/>
      <c r="L4" s="87"/>
      <c r="M4" s="88"/>
      <c r="N4" s="35"/>
      <c r="O4" s="67"/>
      <c r="Q4" s="68"/>
      <c r="R4" s="68"/>
      <c r="S4" s="68"/>
    </row>
    <row r="5" spans="1:19" ht="15" customHeight="1">
      <c r="A5" s="340" t="s">
        <v>49</v>
      </c>
      <c r="B5" s="347" t="s">
        <v>50</v>
      </c>
      <c r="C5" s="347"/>
      <c r="D5" s="347"/>
      <c r="E5" s="347"/>
      <c r="F5" s="347"/>
      <c r="G5" s="347"/>
      <c r="H5" s="347"/>
      <c r="I5" s="347"/>
      <c r="J5" s="348"/>
      <c r="K5" s="89"/>
      <c r="L5" s="90"/>
      <c r="M5" s="91"/>
      <c r="N5" s="35"/>
      <c r="O5" s="67"/>
      <c r="Q5" s="68"/>
      <c r="R5" s="68"/>
      <c r="S5" s="68"/>
    </row>
    <row r="6" spans="1:19" ht="15.75" customHeight="1" thickBot="1">
      <c r="A6" s="339"/>
      <c r="B6" s="349"/>
      <c r="C6" s="349"/>
      <c r="D6" s="349"/>
      <c r="E6" s="349"/>
      <c r="F6" s="349"/>
      <c r="G6" s="349"/>
      <c r="H6" s="349"/>
      <c r="I6" s="349"/>
      <c r="J6" s="350"/>
      <c r="K6" s="92"/>
      <c r="L6" s="93"/>
      <c r="M6" s="94"/>
      <c r="N6" s="67"/>
      <c r="O6" s="67"/>
      <c r="Q6" s="68"/>
      <c r="R6" s="68"/>
      <c r="S6" s="68"/>
    </row>
    <row r="7" spans="1:19" ht="15" customHeight="1">
      <c r="A7" s="351" t="s">
        <v>60</v>
      </c>
      <c r="B7" s="330" t="s">
        <v>51</v>
      </c>
      <c r="C7" s="332" t="s">
        <v>52</v>
      </c>
      <c r="D7" s="334" t="s">
        <v>53</v>
      </c>
      <c r="E7" s="336" t="s">
        <v>54</v>
      </c>
      <c r="F7" s="345" t="s">
        <v>55</v>
      </c>
      <c r="G7" s="336" t="s">
        <v>56</v>
      </c>
      <c r="H7" s="345" t="s">
        <v>57</v>
      </c>
      <c r="I7" s="336" t="s">
        <v>67</v>
      </c>
      <c r="J7" s="345" t="s">
        <v>68</v>
      </c>
      <c r="K7" s="341" t="s">
        <v>58</v>
      </c>
      <c r="L7" s="343" t="s">
        <v>59</v>
      </c>
      <c r="M7" s="371" t="s">
        <v>97</v>
      </c>
      <c r="N7" s="372"/>
      <c r="O7" s="373"/>
      <c r="Q7" s="68"/>
      <c r="R7" s="68"/>
      <c r="S7" s="68"/>
    </row>
    <row r="8" spans="1:19" ht="37.5" customHeight="1" thickBot="1">
      <c r="A8" s="352"/>
      <c r="B8" s="331"/>
      <c r="C8" s="333"/>
      <c r="D8" s="335"/>
      <c r="E8" s="337"/>
      <c r="F8" s="346"/>
      <c r="G8" s="337"/>
      <c r="H8" s="346"/>
      <c r="I8" s="337"/>
      <c r="J8" s="346"/>
      <c r="K8" s="342"/>
      <c r="L8" s="344"/>
      <c r="M8" s="374"/>
      <c r="N8" s="375"/>
      <c r="O8" s="376"/>
      <c r="Q8" s="68"/>
      <c r="R8" s="68"/>
      <c r="S8" s="68"/>
    </row>
    <row r="9" spans="1:19" ht="15" customHeight="1">
      <c r="A9" s="133" t="str">
        <f>'Summary Budget'!A13</f>
        <v>Mass Shelter</v>
      </c>
      <c r="B9" s="137">
        <f>'Summary Budget'!C13</f>
        <v>0</v>
      </c>
      <c r="C9" s="40">
        <f>E9+F9+G9+H9+I9+J9</f>
        <v>0</v>
      </c>
      <c r="D9" s="40">
        <f t="shared" ref="D9:D15" si="0">B9-C9</f>
        <v>0</v>
      </c>
      <c r="E9" s="77"/>
      <c r="F9" s="77"/>
      <c r="G9" s="77"/>
      <c r="H9" s="77"/>
      <c r="I9" s="77"/>
      <c r="J9" s="78"/>
      <c r="K9" s="95" t="str">
        <f>'Program Level Budget'!H5</f>
        <v/>
      </c>
      <c r="L9" s="95" t="str">
        <f t="shared" ref="L9:L16" si="1">IFERROR(C9/(C9+C21),"")</f>
        <v/>
      </c>
      <c r="M9" s="374"/>
      <c r="N9" s="375"/>
      <c r="O9" s="376"/>
      <c r="Q9" s="68"/>
      <c r="R9" s="68"/>
      <c r="S9" s="68"/>
    </row>
    <row r="10" spans="1:19" ht="14.45" customHeight="1">
      <c r="A10" s="134" t="str">
        <f>'Summary Budget'!A14</f>
        <v>Rent/Mortgage</v>
      </c>
      <c r="B10" s="137">
        <f>'Summary Budget'!C14</f>
        <v>0</v>
      </c>
      <c r="C10" s="40">
        <f t="shared" ref="C10:C13" si="2">E10+F10+G10+H10+I10+J10</f>
        <v>0</v>
      </c>
      <c r="D10" s="40">
        <f t="shared" si="0"/>
        <v>0</v>
      </c>
      <c r="E10" s="77"/>
      <c r="F10" s="77"/>
      <c r="G10" s="77"/>
      <c r="H10" s="77"/>
      <c r="I10" s="77"/>
      <c r="J10" s="78"/>
      <c r="K10" s="96" t="str">
        <f>'Program Level Budget'!H6</f>
        <v/>
      </c>
      <c r="L10" s="96" t="str">
        <f t="shared" si="1"/>
        <v/>
      </c>
      <c r="M10" s="374"/>
      <c r="N10" s="375"/>
      <c r="O10" s="376"/>
      <c r="Q10" s="68"/>
      <c r="R10" s="68"/>
      <c r="S10" s="68"/>
    </row>
    <row r="11" spans="1:19" ht="14.45" customHeight="1">
      <c r="A11" s="134" t="str">
        <f>'Summary Budget'!A15</f>
        <v>Utilities</v>
      </c>
      <c r="B11" s="137">
        <f>'Summary Budget'!C15</f>
        <v>0</v>
      </c>
      <c r="C11" s="40">
        <f t="shared" si="2"/>
        <v>0</v>
      </c>
      <c r="D11" s="40">
        <f t="shared" si="0"/>
        <v>0</v>
      </c>
      <c r="E11" s="77"/>
      <c r="F11" s="77"/>
      <c r="G11" s="77"/>
      <c r="H11" s="77"/>
      <c r="I11" s="77"/>
      <c r="J11" s="78"/>
      <c r="K11" s="96" t="str">
        <f>'Program Level Budget'!H7</f>
        <v/>
      </c>
      <c r="L11" s="96" t="str">
        <f t="shared" si="1"/>
        <v/>
      </c>
      <c r="M11" s="374"/>
      <c r="N11" s="375"/>
      <c r="O11" s="376"/>
      <c r="Q11" s="68"/>
      <c r="R11" s="68"/>
      <c r="S11" s="68"/>
    </row>
    <row r="12" spans="1:19" ht="14.45" customHeight="1">
      <c r="A12" s="134" t="str">
        <f>'Summary Budget'!A16</f>
        <v>Food - Served Meals</v>
      </c>
      <c r="B12" s="137">
        <f>'Summary Budget'!C16</f>
        <v>0</v>
      </c>
      <c r="C12" s="40">
        <f t="shared" si="2"/>
        <v>0</v>
      </c>
      <c r="D12" s="40">
        <f t="shared" si="0"/>
        <v>0</v>
      </c>
      <c r="E12" s="41"/>
      <c r="F12" s="41"/>
      <c r="G12" s="41"/>
      <c r="H12" s="41"/>
      <c r="I12" s="41"/>
      <c r="J12" s="42"/>
      <c r="K12" s="96" t="str">
        <f>'Program Level Budget'!H8</f>
        <v/>
      </c>
      <c r="L12" s="96" t="str">
        <f t="shared" si="1"/>
        <v/>
      </c>
      <c r="M12" s="374"/>
      <c r="N12" s="375"/>
      <c r="O12" s="376"/>
      <c r="Q12" s="68"/>
      <c r="R12" s="68"/>
      <c r="S12" s="68"/>
    </row>
    <row r="13" spans="1:19" ht="15.75" customHeight="1" thickBot="1">
      <c r="A13" s="139" t="str">
        <f>'Summary Budget'!A17</f>
        <v>Other Food</v>
      </c>
      <c r="B13" s="138">
        <f>'Summary Budget'!C17</f>
        <v>0</v>
      </c>
      <c r="C13" s="40">
        <f t="shared" si="2"/>
        <v>0</v>
      </c>
      <c r="D13" s="43">
        <f t="shared" si="0"/>
        <v>0</v>
      </c>
      <c r="E13" s="44"/>
      <c r="F13" s="44"/>
      <c r="G13" s="44"/>
      <c r="H13" s="44"/>
      <c r="I13" s="44"/>
      <c r="J13" s="45"/>
      <c r="K13" s="97" t="str">
        <f>'Program Level Budget'!H9</f>
        <v/>
      </c>
      <c r="L13" s="98" t="str">
        <f t="shared" si="1"/>
        <v/>
      </c>
      <c r="M13" s="374"/>
      <c r="N13" s="375"/>
      <c r="O13" s="376"/>
      <c r="Q13" s="68"/>
      <c r="R13" s="68"/>
      <c r="S13" s="68"/>
    </row>
    <row r="14" spans="1:19" ht="15" hidden="1" customHeight="1">
      <c r="A14" s="36" t="str">
        <f>'Summary Budget'!A18</f>
        <v>Supplies/Equipment</v>
      </c>
      <c r="B14" s="37">
        <f>'Summary Budget'!C18</f>
        <v>0</v>
      </c>
      <c r="C14" s="38">
        <f t="shared" ref="C14:C15" si="3">E14+F14+G14+H14</f>
        <v>0</v>
      </c>
      <c r="D14" s="38">
        <f t="shared" si="0"/>
        <v>0</v>
      </c>
      <c r="E14" s="38"/>
      <c r="F14" s="38"/>
      <c r="G14" s="38"/>
      <c r="H14" s="38"/>
      <c r="I14" s="39"/>
      <c r="J14" s="39"/>
      <c r="K14" s="97" t="str">
        <f>'Program Level Budget'!H10</f>
        <v/>
      </c>
      <c r="L14" s="98" t="str">
        <f t="shared" si="1"/>
        <v/>
      </c>
      <c r="M14" s="374"/>
      <c r="N14" s="375"/>
      <c r="O14" s="376"/>
      <c r="Q14" s="68"/>
      <c r="R14" s="68"/>
      <c r="S14" s="68"/>
    </row>
    <row r="15" spans="1:19" ht="15.75" hidden="1" customHeight="1">
      <c r="A15" s="46" t="str">
        <f>'Summary Budget'!A19</f>
        <v>Administration</v>
      </c>
      <c r="B15" s="47">
        <f>'Summary Budget'!C19</f>
        <v>0</v>
      </c>
      <c r="C15" s="48">
        <f t="shared" si="3"/>
        <v>0</v>
      </c>
      <c r="D15" s="48">
        <f t="shared" si="0"/>
        <v>0</v>
      </c>
      <c r="E15" s="48"/>
      <c r="F15" s="48"/>
      <c r="G15" s="48"/>
      <c r="H15" s="48"/>
      <c r="I15" s="39"/>
      <c r="J15" s="39"/>
      <c r="K15" s="97">
        <f>'Program Level Budget'!H11</f>
        <v>0</v>
      </c>
      <c r="L15" s="98" t="str">
        <f t="shared" si="1"/>
        <v/>
      </c>
      <c r="M15" s="374"/>
      <c r="N15" s="375"/>
      <c r="O15" s="376"/>
      <c r="Q15" s="68"/>
      <c r="R15" s="68"/>
      <c r="S15" s="68"/>
    </row>
    <row r="16" spans="1:19" ht="15.75" customHeight="1" thickBot="1">
      <c r="A16" s="182" t="s">
        <v>10</v>
      </c>
      <c r="B16" s="49">
        <f t="shared" ref="B16:J16" si="4">SUM(B9:B15)</f>
        <v>0</v>
      </c>
      <c r="C16" s="49">
        <f t="shared" si="4"/>
        <v>0</v>
      </c>
      <c r="D16" s="49">
        <f t="shared" si="4"/>
        <v>0</v>
      </c>
      <c r="E16" s="49">
        <f t="shared" si="4"/>
        <v>0</v>
      </c>
      <c r="F16" s="49">
        <f t="shared" si="4"/>
        <v>0</v>
      </c>
      <c r="G16" s="49">
        <f t="shared" si="4"/>
        <v>0</v>
      </c>
      <c r="H16" s="49">
        <f t="shared" si="4"/>
        <v>0</v>
      </c>
      <c r="I16" s="49">
        <f t="shared" si="4"/>
        <v>0</v>
      </c>
      <c r="J16" s="50">
        <f t="shared" si="4"/>
        <v>0</v>
      </c>
      <c r="K16" s="97" t="str">
        <f>'Program Level Budget'!H10</f>
        <v/>
      </c>
      <c r="L16" s="98" t="str">
        <f t="shared" si="1"/>
        <v/>
      </c>
      <c r="M16" s="377"/>
      <c r="N16" s="378"/>
      <c r="O16" s="379"/>
      <c r="Q16" s="68"/>
      <c r="R16" s="68"/>
      <c r="S16" s="68"/>
    </row>
    <row r="17" spans="1:259" ht="15" customHeight="1">
      <c r="A17" s="338" t="s">
        <v>49</v>
      </c>
      <c r="B17" s="349" t="s">
        <v>66</v>
      </c>
      <c r="C17" s="349"/>
      <c r="D17" s="349"/>
      <c r="E17" s="349"/>
      <c r="F17" s="349"/>
      <c r="G17" s="349"/>
      <c r="H17" s="349"/>
      <c r="I17" s="349"/>
      <c r="J17" s="350"/>
      <c r="K17" s="99"/>
      <c r="L17" s="100"/>
      <c r="M17" s="101"/>
      <c r="N17" s="35"/>
      <c r="O17" s="67"/>
      <c r="Q17" s="68"/>
      <c r="R17" s="68"/>
      <c r="S17" s="68"/>
    </row>
    <row r="18" spans="1:259" ht="15.75" customHeight="1" thickBot="1">
      <c r="A18" s="339"/>
      <c r="B18" s="349"/>
      <c r="C18" s="349"/>
      <c r="D18" s="349"/>
      <c r="E18" s="349"/>
      <c r="F18" s="349"/>
      <c r="G18" s="349"/>
      <c r="H18" s="349"/>
      <c r="I18" s="349"/>
      <c r="J18" s="350"/>
      <c r="K18" s="99"/>
      <c r="L18" s="100"/>
      <c r="M18" s="101"/>
      <c r="N18" s="35"/>
      <c r="O18" s="67"/>
      <c r="Q18" s="68"/>
      <c r="R18" s="68"/>
      <c r="S18" s="68"/>
    </row>
    <row r="19" spans="1:259" ht="15.75" customHeight="1">
      <c r="A19" s="351" t="s">
        <v>60</v>
      </c>
      <c r="B19" s="330" t="s">
        <v>51</v>
      </c>
      <c r="C19" s="332" t="s">
        <v>52</v>
      </c>
      <c r="D19" s="334" t="s">
        <v>53</v>
      </c>
      <c r="E19" s="336" t="s">
        <v>54</v>
      </c>
      <c r="F19" s="345" t="s">
        <v>55</v>
      </c>
      <c r="G19" s="336" t="s">
        <v>56</v>
      </c>
      <c r="H19" s="345" t="s">
        <v>57</v>
      </c>
      <c r="I19" s="336" t="s">
        <v>67</v>
      </c>
      <c r="J19" s="345" t="s">
        <v>68</v>
      </c>
      <c r="K19" s="100"/>
      <c r="L19" s="100"/>
      <c r="M19" s="101"/>
      <c r="N19" s="35"/>
      <c r="O19" s="67"/>
      <c r="Q19" s="68"/>
      <c r="R19" s="68"/>
      <c r="S19" s="68"/>
    </row>
    <row r="20" spans="1:259" ht="15.75" customHeight="1" thickBot="1">
      <c r="A20" s="352"/>
      <c r="B20" s="331"/>
      <c r="C20" s="333"/>
      <c r="D20" s="335"/>
      <c r="E20" s="337"/>
      <c r="F20" s="346"/>
      <c r="G20" s="337"/>
      <c r="H20" s="346"/>
      <c r="I20" s="337"/>
      <c r="J20" s="346"/>
      <c r="K20" s="99"/>
      <c r="L20" s="100"/>
      <c r="M20" s="101"/>
      <c r="N20" s="35"/>
      <c r="O20" s="67"/>
      <c r="Q20" s="68"/>
      <c r="R20" s="68"/>
      <c r="S20" s="68"/>
    </row>
    <row r="21" spans="1:259" ht="15" customHeight="1">
      <c r="A21" s="133" t="str">
        <f>'Summary Budget'!A13</f>
        <v>Mass Shelter</v>
      </c>
      <c r="B21" s="167">
        <f>'Summary Budget'!B13</f>
        <v>0</v>
      </c>
      <c r="C21" s="51">
        <f>E21+F21+G21+H21+I21+J21</f>
        <v>0</v>
      </c>
      <c r="D21" s="168">
        <f t="shared" ref="D21:D27" si="5">B21-C21</f>
        <v>0</v>
      </c>
      <c r="E21" s="175"/>
      <c r="F21" s="52"/>
      <c r="G21" s="52"/>
      <c r="H21" s="52"/>
      <c r="I21" s="52"/>
      <c r="J21" s="53"/>
      <c r="K21" s="100"/>
      <c r="L21" s="100"/>
      <c r="M21" s="101"/>
      <c r="N21" s="35"/>
      <c r="O21" s="67"/>
      <c r="Q21" s="68"/>
      <c r="R21" s="68"/>
      <c r="S21" s="68"/>
    </row>
    <row r="22" spans="1:259" ht="14.45" customHeight="1">
      <c r="A22" s="134" t="str">
        <f>'Summary Budget'!A14</f>
        <v>Rent/Mortgage</v>
      </c>
      <c r="B22" s="169">
        <f>'Summary Budget'!B14</f>
        <v>0</v>
      </c>
      <c r="C22" s="170">
        <f t="shared" ref="C22:C27" si="6">E22+F22+G22+H22+I22+J22</f>
        <v>0</v>
      </c>
      <c r="D22" s="171">
        <f t="shared" si="5"/>
        <v>0</v>
      </c>
      <c r="E22" s="176"/>
      <c r="F22" s="177"/>
      <c r="G22" s="177"/>
      <c r="H22" s="177"/>
      <c r="I22" s="177"/>
      <c r="J22" s="178"/>
      <c r="K22" s="100"/>
      <c r="L22" s="100"/>
      <c r="M22" s="101"/>
      <c r="N22" s="35"/>
      <c r="O22" s="67"/>
      <c r="Q22" s="68"/>
      <c r="R22" s="68"/>
      <c r="S22" s="68"/>
    </row>
    <row r="23" spans="1:259" ht="14.45" customHeight="1">
      <c r="A23" s="134" t="str">
        <f>'Summary Budget'!A15</f>
        <v>Utilities</v>
      </c>
      <c r="B23" s="169">
        <f>'Summary Budget'!B15</f>
        <v>0</v>
      </c>
      <c r="C23" s="170">
        <f t="shared" si="6"/>
        <v>0</v>
      </c>
      <c r="D23" s="171">
        <f t="shared" si="5"/>
        <v>0</v>
      </c>
      <c r="E23" s="176"/>
      <c r="F23" s="177"/>
      <c r="G23" s="177"/>
      <c r="H23" s="177"/>
      <c r="I23" s="177"/>
      <c r="J23" s="178"/>
      <c r="K23" s="100"/>
      <c r="L23" s="100"/>
      <c r="M23" s="101"/>
      <c r="N23" s="35"/>
      <c r="O23" s="67"/>
      <c r="Q23" s="68"/>
      <c r="R23" s="68"/>
      <c r="S23" s="68"/>
    </row>
    <row r="24" spans="1:259" ht="14.45" customHeight="1">
      <c r="A24" s="134" t="str">
        <f>'Summary Budget'!A16</f>
        <v>Food - Served Meals</v>
      </c>
      <c r="B24" s="169">
        <f>'Summary Budget'!B16</f>
        <v>0</v>
      </c>
      <c r="C24" s="170">
        <f t="shared" si="6"/>
        <v>0</v>
      </c>
      <c r="D24" s="171">
        <f t="shared" si="5"/>
        <v>0</v>
      </c>
      <c r="E24" s="176"/>
      <c r="F24" s="177"/>
      <c r="G24" s="177"/>
      <c r="H24" s="177"/>
      <c r="I24" s="177"/>
      <c r="J24" s="178"/>
      <c r="K24" s="100"/>
      <c r="L24" s="100"/>
      <c r="M24" s="101"/>
      <c r="N24" s="35"/>
      <c r="O24" s="67"/>
      <c r="Q24" s="68"/>
      <c r="R24" s="68"/>
      <c r="S24" s="68"/>
    </row>
    <row r="25" spans="1:259" ht="14.45" customHeight="1">
      <c r="A25" s="134" t="str">
        <f>'Summary Budget'!A17</f>
        <v>Other Food</v>
      </c>
      <c r="B25" s="169">
        <f>'Summary Budget'!B17</f>
        <v>0</v>
      </c>
      <c r="C25" s="170">
        <f t="shared" si="6"/>
        <v>0</v>
      </c>
      <c r="D25" s="171">
        <f t="shared" si="5"/>
        <v>0</v>
      </c>
      <c r="E25" s="176"/>
      <c r="F25" s="177"/>
      <c r="G25" s="177"/>
      <c r="H25" s="177"/>
      <c r="I25" s="177"/>
      <c r="J25" s="178"/>
      <c r="K25" s="100"/>
      <c r="L25" s="100"/>
      <c r="M25" s="101"/>
      <c r="N25" s="35"/>
      <c r="O25" s="67"/>
      <c r="Q25" s="68"/>
      <c r="R25" s="68"/>
      <c r="S25" s="68"/>
    </row>
    <row r="26" spans="1:259" ht="14.45" customHeight="1">
      <c r="A26" s="135" t="str">
        <f>'Summary Budget'!A18</f>
        <v>Supplies/Equipment</v>
      </c>
      <c r="B26" s="169">
        <f>'Summary Budget'!B18</f>
        <v>0</v>
      </c>
      <c r="C26" s="170">
        <f t="shared" si="6"/>
        <v>0</v>
      </c>
      <c r="D26" s="171">
        <f t="shared" si="5"/>
        <v>0</v>
      </c>
      <c r="E26" s="176"/>
      <c r="F26" s="177"/>
      <c r="G26" s="177"/>
      <c r="H26" s="177"/>
      <c r="I26" s="177"/>
      <c r="J26" s="178"/>
      <c r="K26" s="100"/>
      <c r="L26" s="100"/>
      <c r="M26" s="101"/>
      <c r="N26" s="35"/>
      <c r="O26" s="67"/>
      <c r="Q26" s="68"/>
      <c r="R26" s="68"/>
      <c r="S26" s="68"/>
    </row>
    <row r="27" spans="1:259" ht="15.75" customHeight="1" thickBot="1">
      <c r="A27" s="136" t="s">
        <v>26</v>
      </c>
      <c r="B27" s="172">
        <f>'Summary Budget'!B19</f>
        <v>0</v>
      </c>
      <c r="C27" s="173">
        <f t="shared" si="6"/>
        <v>0</v>
      </c>
      <c r="D27" s="174">
        <f t="shared" si="5"/>
        <v>0</v>
      </c>
      <c r="E27" s="179"/>
      <c r="F27" s="180"/>
      <c r="G27" s="180"/>
      <c r="H27" s="180"/>
      <c r="I27" s="180"/>
      <c r="J27" s="181"/>
      <c r="K27" s="100"/>
      <c r="L27" s="100"/>
      <c r="M27" s="101"/>
      <c r="N27" s="35"/>
      <c r="O27" s="67"/>
      <c r="Q27" s="68"/>
      <c r="R27" s="68"/>
      <c r="S27" s="68"/>
      <c r="IX27"/>
      <c r="IY27"/>
    </row>
    <row r="28" spans="1:259" ht="15.75" customHeight="1" thickBot="1">
      <c r="A28" s="183" t="s">
        <v>10</v>
      </c>
      <c r="B28" s="60">
        <f t="shared" ref="B28:J28" si="7">SUM(B21:B27)</f>
        <v>0</v>
      </c>
      <c r="C28" s="60">
        <f t="shared" si="7"/>
        <v>0</v>
      </c>
      <c r="D28" s="60">
        <f t="shared" si="7"/>
        <v>0</v>
      </c>
      <c r="E28" s="60">
        <f t="shared" si="7"/>
        <v>0</v>
      </c>
      <c r="F28" s="60">
        <f t="shared" si="7"/>
        <v>0</v>
      </c>
      <c r="G28" s="60">
        <f t="shared" si="7"/>
        <v>0</v>
      </c>
      <c r="H28" s="60">
        <f t="shared" si="7"/>
        <v>0</v>
      </c>
      <c r="I28" s="60">
        <f t="shared" si="7"/>
        <v>0</v>
      </c>
      <c r="J28" s="61">
        <f t="shared" si="7"/>
        <v>0</v>
      </c>
      <c r="K28" s="33"/>
      <c r="L28" s="33"/>
      <c r="M28" s="34"/>
      <c r="N28" s="35"/>
      <c r="O28" s="67"/>
      <c r="Q28" s="68"/>
      <c r="R28" s="68"/>
      <c r="S28" s="68"/>
      <c r="IX28"/>
      <c r="IY28"/>
    </row>
    <row r="29" spans="1:259" s="66" customFormat="1" ht="14.25" customHeight="1" thickBot="1">
      <c r="A29" s="63"/>
      <c r="B29" s="64"/>
      <c r="C29" s="64"/>
      <c r="D29" s="64"/>
      <c r="E29" s="64"/>
      <c r="F29" s="64"/>
      <c r="G29" s="64"/>
      <c r="H29" s="64"/>
      <c r="I29" s="64"/>
      <c r="J29" s="64"/>
      <c r="K29" s="70"/>
      <c r="L29" s="70"/>
      <c r="M29" s="71"/>
      <c r="N29" s="67"/>
      <c r="O29" s="67"/>
      <c r="P29" s="68"/>
      <c r="Q29" s="68"/>
      <c r="R29" s="68"/>
      <c r="S29" s="68"/>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row>
    <row r="30" spans="1:259" ht="88.35" customHeight="1" thickBot="1">
      <c r="A30" s="129" t="s">
        <v>70</v>
      </c>
      <c r="B30" s="128" t="s">
        <v>76</v>
      </c>
      <c r="C30" s="128" t="s">
        <v>75</v>
      </c>
      <c r="D30" s="128" t="s">
        <v>74</v>
      </c>
      <c r="E30" s="73" t="s">
        <v>77</v>
      </c>
      <c r="F30" s="74" t="s">
        <v>78</v>
      </c>
      <c r="G30" s="73" t="s">
        <v>79</v>
      </c>
      <c r="H30" s="74" t="s">
        <v>80</v>
      </c>
      <c r="I30" s="73" t="s">
        <v>81</v>
      </c>
      <c r="J30" s="83" t="s">
        <v>82</v>
      </c>
      <c r="K30" s="368" t="s">
        <v>123</v>
      </c>
      <c r="L30" s="369"/>
      <c r="M30" s="369"/>
      <c r="N30" s="369"/>
      <c r="O30" s="370"/>
      <c r="P30" s="118"/>
      <c r="Q30" s="68"/>
      <c r="R30" s="68"/>
      <c r="S30" s="68"/>
      <c r="IX30"/>
      <c r="IY30"/>
    </row>
    <row r="31" spans="1:259" ht="30.75" thickBot="1">
      <c r="A31" s="131" t="s">
        <v>117</v>
      </c>
      <c r="B31" s="58">
        <f>'Program Level Budget'!E5</f>
        <v>0</v>
      </c>
      <c r="C31" s="150">
        <f>SUM(E31:J31)</f>
        <v>0</v>
      </c>
      <c r="D31" s="151">
        <f>IFERROR(C31/B31, 0)</f>
        <v>0</v>
      </c>
      <c r="E31" s="157">
        <f>E9/'Program Level Budget'!$F$5</f>
        <v>0</v>
      </c>
      <c r="F31" s="158">
        <f>F9/'Program Level Budget'!$F$5</f>
        <v>0</v>
      </c>
      <c r="G31" s="158">
        <f>G9/'Program Level Budget'!$F$5</f>
        <v>0</v>
      </c>
      <c r="H31" s="158">
        <f>H9/'Program Level Budget'!$F$5</f>
        <v>0</v>
      </c>
      <c r="I31" s="158">
        <f>I9/'Program Level Budget'!$F$5</f>
        <v>0</v>
      </c>
      <c r="J31" s="159">
        <f>J9/'Program Level Budget'!$F$5</f>
        <v>0</v>
      </c>
      <c r="K31" s="84"/>
      <c r="L31" s="84"/>
      <c r="M31" s="84"/>
      <c r="N31" s="84"/>
      <c r="O31" s="84"/>
      <c r="P31" s="118"/>
      <c r="Q31" s="68"/>
      <c r="R31" s="68"/>
      <c r="S31" s="68"/>
      <c r="IX31"/>
      <c r="IY31"/>
    </row>
    <row r="32" spans="1:259" ht="30">
      <c r="A32" s="132" t="s">
        <v>118</v>
      </c>
      <c r="B32" s="149">
        <f>'Program Level Budget'!E6</f>
        <v>0</v>
      </c>
      <c r="C32" s="152">
        <f t="shared" ref="C32:C35" si="8">SUM(E32:J32)</f>
        <v>0</v>
      </c>
      <c r="D32" s="153">
        <f t="shared" ref="D32:D35" si="9">IFERROR(C32/B32, 0)</f>
        <v>0</v>
      </c>
      <c r="E32" s="160"/>
      <c r="F32" s="161"/>
      <c r="G32" s="161"/>
      <c r="H32" s="161"/>
      <c r="I32" s="161"/>
      <c r="J32" s="162"/>
      <c r="K32" s="380" t="s">
        <v>122</v>
      </c>
      <c r="L32" s="381"/>
      <c r="M32" s="381"/>
      <c r="N32" s="381"/>
      <c r="O32" s="382"/>
      <c r="P32" s="118"/>
      <c r="Q32" s="68"/>
      <c r="R32" s="68"/>
      <c r="S32" s="68"/>
      <c r="IX32"/>
      <c r="IY32"/>
    </row>
    <row r="33" spans="1:259" ht="30.75" thickBot="1">
      <c r="A33" s="132" t="s">
        <v>119</v>
      </c>
      <c r="B33" s="149">
        <f>'Program Level Budget'!E7</f>
        <v>0</v>
      </c>
      <c r="C33" s="152">
        <f t="shared" si="8"/>
        <v>0</v>
      </c>
      <c r="D33" s="153">
        <f t="shared" si="9"/>
        <v>0</v>
      </c>
      <c r="E33" s="160"/>
      <c r="F33" s="161"/>
      <c r="G33" s="161"/>
      <c r="H33" s="161"/>
      <c r="I33" s="161"/>
      <c r="J33" s="162"/>
      <c r="K33" s="383"/>
      <c r="L33" s="384"/>
      <c r="M33" s="384"/>
      <c r="N33" s="384"/>
      <c r="O33" s="385"/>
      <c r="P33" s="118"/>
      <c r="Q33" s="68"/>
      <c r="R33" s="68"/>
      <c r="S33" s="68"/>
      <c r="IX33"/>
      <c r="IY33"/>
    </row>
    <row r="34" spans="1:259" ht="45">
      <c r="A34" s="132" t="s">
        <v>120</v>
      </c>
      <c r="B34" s="149">
        <f>'Program Level Budget'!E8</f>
        <v>0</v>
      </c>
      <c r="C34" s="152">
        <f t="shared" si="8"/>
        <v>0</v>
      </c>
      <c r="D34" s="153">
        <f t="shared" si="9"/>
        <v>0</v>
      </c>
      <c r="E34" s="163">
        <f>E12/'Program Level Budget'!$F$8</f>
        <v>0</v>
      </c>
      <c r="F34" s="164">
        <f>F12/'Program Level Budget'!$F$8</f>
        <v>0</v>
      </c>
      <c r="G34" s="164">
        <f>G12/'Program Level Budget'!$F$8</f>
        <v>0</v>
      </c>
      <c r="H34" s="164">
        <f>H12/'Program Level Budget'!$F$8</f>
        <v>0</v>
      </c>
      <c r="I34" s="164">
        <f>I12/'Program Level Budget'!$F$8</f>
        <v>0</v>
      </c>
      <c r="J34" s="165">
        <f>J12/'Program Level Budget'!$F$8</f>
        <v>0</v>
      </c>
      <c r="K34" s="102"/>
      <c r="L34" s="102"/>
      <c r="M34" s="102"/>
      <c r="N34" s="102"/>
      <c r="O34" s="67"/>
      <c r="P34" s="118"/>
      <c r="Q34" s="68"/>
      <c r="R34" s="68"/>
      <c r="S34" s="68"/>
      <c r="IX34"/>
      <c r="IY34"/>
    </row>
    <row r="35" spans="1:259" ht="30.75" thickBot="1">
      <c r="A35" s="202" t="s">
        <v>121</v>
      </c>
      <c r="B35" s="154">
        <f>'Program Level Budget'!E9</f>
        <v>0</v>
      </c>
      <c r="C35" s="155">
        <f t="shared" si="8"/>
        <v>0</v>
      </c>
      <c r="D35" s="156">
        <f t="shared" si="9"/>
        <v>0</v>
      </c>
      <c r="E35" s="166"/>
      <c r="F35" s="146"/>
      <c r="G35" s="146"/>
      <c r="H35" s="146"/>
      <c r="I35" s="146"/>
      <c r="J35" s="147"/>
      <c r="K35" s="102"/>
      <c r="L35" s="102"/>
      <c r="M35" s="102"/>
      <c r="N35" s="102"/>
      <c r="O35" s="67"/>
      <c r="P35" s="118"/>
      <c r="Q35" s="68"/>
      <c r="R35" s="68"/>
      <c r="S35" s="68"/>
      <c r="IX35"/>
      <c r="IY35"/>
    </row>
    <row r="36" spans="1:259" ht="9.6" customHeight="1" thickBot="1">
      <c r="A36" s="103"/>
      <c r="B36" s="72"/>
      <c r="C36" s="72"/>
      <c r="D36" s="72"/>
      <c r="E36" s="72"/>
      <c r="F36" s="72"/>
      <c r="G36" s="72"/>
      <c r="H36" s="72"/>
      <c r="I36" s="72"/>
      <c r="J36" s="72"/>
      <c r="K36" s="72"/>
      <c r="L36" s="72"/>
      <c r="M36" s="72"/>
      <c r="N36" s="72"/>
      <c r="O36" s="72"/>
      <c r="P36" s="118"/>
      <c r="Q36" s="68"/>
      <c r="R36" s="68"/>
      <c r="S36" s="68"/>
      <c r="IX36"/>
      <c r="IY36"/>
    </row>
    <row r="37" spans="1:259" ht="86.85" customHeight="1" thickBot="1">
      <c r="A37" s="130" t="s">
        <v>70</v>
      </c>
      <c r="B37" s="148" t="s">
        <v>83</v>
      </c>
      <c r="C37" s="203" t="s">
        <v>84</v>
      </c>
      <c r="D37" s="207" t="s">
        <v>85</v>
      </c>
      <c r="E37" s="208" t="s">
        <v>86</v>
      </c>
      <c r="F37" s="205" t="s">
        <v>87</v>
      </c>
      <c r="G37" s="206" t="s">
        <v>88</v>
      </c>
      <c r="H37" s="207" t="s">
        <v>89</v>
      </c>
      <c r="I37" s="208" t="s">
        <v>90</v>
      </c>
      <c r="J37" s="205" t="s">
        <v>91</v>
      </c>
      <c r="K37" s="206" t="s">
        <v>92</v>
      </c>
      <c r="L37" s="207" t="s">
        <v>93</v>
      </c>
      <c r="M37" s="208" t="s">
        <v>94</v>
      </c>
      <c r="N37" s="204" t="s">
        <v>95</v>
      </c>
      <c r="O37" s="145" t="s">
        <v>96</v>
      </c>
      <c r="P37" s="118"/>
      <c r="Q37" s="68"/>
      <c r="R37" s="68"/>
      <c r="S37" s="68"/>
      <c r="IX37"/>
      <c r="IY37"/>
    </row>
    <row r="38" spans="1:259">
      <c r="A38" s="56" t="s">
        <v>22</v>
      </c>
      <c r="B38" s="58">
        <f>D38+F38+H38+J38+L38+N38</f>
        <v>0</v>
      </c>
      <c r="C38" s="59">
        <f>E38+G38+I38+K38+M38+O38</f>
        <v>0</v>
      </c>
      <c r="D38" s="143"/>
      <c r="E38" s="144"/>
      <c r="F38" s="79"/>
      <c r="G38" s="79"/>
      <c r="H38" s="79"/>
      <c r="I38" s="79"/>
      <c r="J38" s="79"/>
      <c r="K38" s="79"/>
      <c r="L38" s="79"/>
      <c r="M38" s="80"/>
      <c r="N38" s="81"/>
      <c r="O38" s="82"/>
      <c r="P38" s="119"/>
      <c r="Q38" s="114"/>
      <c r="IY38"/>
    </row>
    <row r="39" spans="1:259" ht="15" customHeight="1">
      <c r="A39" s="57" t="s">
        <v>17</v>
      </c>
      <c r="B39" s="187">
        <f t="shared" ref="B39:B41" si="10">D39+F39+H39+J39+L39+N39</f>
        <v>0</v>
      </c>
      <c r="C39" s="188">
        <f t="shared" ref="C39:C41" si="11">E39+G39+I39+K39+M39+O39</f>
        <v>0</v>
      </c>
      <c r="D39" s="191"/>
      <c r="E39" s="192"/>
      <c r="F39" s="192"/>
      <c r="G39" s="192"/>
      <c r="H39" s="192"/>
      <c r="I39" s="192"/>
      <c r="J39" s="192"/>
      <c r="K39" s="192"/>
      <c r="L39" s="193"/>
      <c r="M39" s="194"/>
      <c r="N39" s="195"/>
      <c r="O39" s="196"/>
      <c r="P39" s="119"/>
      <c r="Q39" s="114"/>
      <c r="IY39"/>
    </row>
    <row r="40" spans="1:259" ht="14.45" customHeight="1">
      <c r="A40" s="57" t="s">
        <v>18</v>
      </c>
      <c r="B40" s="187">
        <f t="shared" si="10"/>
        <v>0</v>
      </c>
      <c r="C40" s="188">
        <f t="shared" si="11"/>
        <v>0</v>
      </c>
      <c r="D40" s="191"/>
      <c r="E40" s="192"/>
      <c r="F40" s="192"/>
      <c r="G40" s="192"/>
      <c r="H40" s="192"/>
      <c r="I40" s="192"/>
      <c r="J40" s="192"/>
      <c r="K40" s="192"/>
      <c r="L40" s="193"/>
      <c r="M40" s="194"/>
      <c r="N40" s="195"/>
      <c r="O40" s="196"/>
      <c r="P40" s="119"/>
      <c r="Q40" s="114"/>
      <c r="IY40"/>
    </row>
    <row r="41" spans="1:259" ht="14.45" customHeight="1" thickBot="1">
      <c r="A41" s="57" t="s">
        <v>16</v>
      </c>
      <c r="B41" s="189">
        <f t="shared" si="10"/>
        <v>0</v>
      </c>
      <c r="C41" s="190">
        <f t="shared" si="11"/>
        <v>0</v>
      </c>
      <c r="D41" s="197"/>
      <c r="E41" s="198"/>
      <c r="F41" s="199"/>
      <c r="G41" s="199"/>
      <c r="H41" s="199"/>
      <c r="I41" s="199"/>
      <c r="J41" s="199"/>
      <c r="K41" s="199"/>
      <c r="L41" s="200"/>
      <c r="M41" s="201"/>
      <c r="N41" s="146"/>
      <c r="O41" s="147"/>
      <c r="P41" s="119"/>
      <c r="Q41" s="114"/>
      <c r="IY41"/>
    </row>
    <row r="42" spans="1:259" ht="14.45" customHeight="1" thickBot="1">
      <c r="A42" s="184" t="s">
        <v>61</v>
      </c>
      <c r="B42" s="185">
        <f t="shared" ref="B42:O42" si="12">SUM(B38:B41)</f>
        <v>0</v>
      </c>
      <c r="C42" s="185">
        <f t="shared" si="12"/>
        <v>0</v>
      </c>
      <c r="D42" s="186">
        <f t="shared" si="12"/>
        <v>0</v>
      </c>
      <c r="E42" s="186">
        <f t="shared" si="12"/>
        <v>0</v>
      </c>
      <c r="F42" s="186">
        <f t="shared" si="12"/>
        <v>0</v>
      </c>
      <c r="G42" s="186">
        <f t="shared" si="12"/>
        <v>0</v>
      </c>
      <c r="H42" s="186">
        <f t="shared" si="12"/>
        <v>0</v>
      </c>
      <c r="I42" s="186">
        <f t="shared" si="12"/>
        <v>0</v>
      </c>
      <c r="J42" s="186">
        <f t="shared" si="12"/>
        <v>0</v>
      </c>
      <c r="K42" s="186">
        <f t="shared" si="12"/>
        <v>0</v>
      </c>
      <c r="L42" s="186">
        <f t="shared" si="12"/>
        <v>0</v>
      </c>
      <c r="M42" s="186">
        <f t="shared" si="12"/>
        <v>0</v>
      </c>
      <c r="N42" s="186">
        <f t="shared" si="12"/>
        <v>0</v>
      </c>
      <c r="O42" s="186">
        <f t="shared" si="12"/>
        <v>0</v>
      </c>
    </row>
    <row r="43" spans="1:259" ht="21" customHeight="1" thickBot="1">
      <c r="A43" s="121"/>
      <c r="B43" s="126"/>
      <c r="C43" s="126"/>
      <c r="D43" s="126"/>
      <c r="E43" s="126"/>
      <c r="F43" s="126"/>
      <c r="G43" s="126"/>
      <c r="H43" s="126"/>
      <c r="I43" s="126"/>
      <c r="J43" s="126"/>
      <c r="K43" s="72"/>
      <c r="L43" s="72"/>
      <c r="M43" s="72"/>
      <c r="N43" s="72"/>
      <c r="O43" s="122"/>
    </row>
    <row r="44" spans="1:259" ht="23.25" customHeight="1" thickBot="1">
      <c r="A44" s="406" t="s">
        <v>106</v>
      </c>
      <c r="B44" s="407"/>
      <c r="C44" s="407"/>
      <c r="D44" s="407"/>
      <c r="E44" s="407"/>
      <c r="F44" s="407"/>
      <c r="G44" s="407"/>
      <c r="H44" s="407"/>
      <c r="I44" s="407"/>
      <c r="J44" s="408"/>
      <c r="K44" s="400" t="s">
        <v>116</v>
      </c>
      <c r="L44" s="401"/>
      <c r="M44" s="401"/>
      <c r="N44" s="401"/>
      <c r="O44" s="402"/>
      <c r="P44" s="69"/>
      <c r="Q44" s="69"/>
      <c r="R44" s="69"/>
      <c r="S44" s="69"/>
      <c r="IX44"/>
      <c r="IY44"/>
    </row>
    <row r="45" spans="1:259" ht="28.35" customHeight="1" thickBot="1">
      <c r="A45" s="409" t="s">
        <v>101</v>
      </c>
      <c r="B45" s="410"/>
      <c r="C45" s="362" t="s">
        <v>109</v>
      </c>
      <c r="D45" s="363"/>
      <c r="E45" s="105" t="s">
        <v>110</v>
      </c>
      <c r="F45" s="104" t="s">
        <v>111</v>
      </c>
      <c r="G45" s="105" t="s">
        <v>112</v>
      </c>
      <c r="H45" s="104" t="s">
        <v>113</v>
      </c>
      <c r="I45" s="105" t="s">
        <v>114</v>
      </c>
      <c r="J45" s="106" t="s">
        <v>115</v>
      </c>
      <c r="K45" s="403"/>
      <c r="L45" s="404"/>
      <c r="M45" s="404"/>
      <c r="N45" s="404"/>
      <c r="O45" s="405"/>
      <c r="P45" s="116"/>
      <c r="Q45" s="68"/>
      <c r="R45" s="68"/>
      <c r="S45" s="117"/>
      <c r="IX45"/>
      <c r="IY45"/>
    </row>
    <row r="46" spans="1:259">
      <c r="A46" s="411" t="s">
        <v>105</v>
      </c>
      <c r="B46" s="412"/>
      <c r="C46" s="364">
        <f>E46+F46+G46+H46+I46+J46</f>
        <v>0</v>
      </c>
      <c r="D46" s="365"/>
      <c r="E46" s="110"/>
      <c r="F46" s="52"/>
      <c r="G46" s="52"/>
      <c r="H46" s="52"/>
      <c r="I46" s="52"/>
      <c r="J46" s="53"/>
      <c r="K46" s="72"/>
      <c r="L46" s="72"/>
      <c r="M46" s="72"/>
      <c r="N46" s="72"/>
      <c r="O46" s="122"/>
      <c r="P46" s="116"/>
      <c r="Q46" s="68"/>
      <c r="R46" s="68"/>
      <c r="S46" s="117"/>
      <c r="IX46"/>
      <c r="IY46"/>
    </row>
    <row r="47" spans="1:259">
      <c r="A47" s="394" t="s">
        <v>98</v>
      </c>
      <c r="B47" s="395"/>
      <c r="C47" s="366">
        <f t="shared" ref="C47:C50" si="13">E47+F47+G47+H47+I47+J47</f>
        <v>0</v>
      </c>
      <c r="D47" s="367"/>
      <c r="E47" s="111"/>
      <c r="F47" s="41"/>
      <c r="G47" s="41"/>
      <c r="H47" s="41"/>
      <c r="I47" s="41"/>
      <c r="J47" s="42"/>
      <c r="K47" s="72"/>
      <c r="L47" s="72"/>
      <c r="M47" s="72"/>
      <c r="N47" s="72"/>
      <c r="O47" s="122"/>
      <c r="P47" s="116"/>
      <c r="Q47" s="68"/>
      <c r="R47" s="68"/>
      <c r="S47" s="117"/>
      <c r="IX47"/>
      <c r="IY47"/>
    </row>
    <row r="48" spans="1:259">
      <c r="A48" s="394" t="s">
        <v>99</v>
      </c>
      <c r="B48" s="395"/>
      <c r="C48" s="366">
        <f t="shared" si="13"/>
        <v>0</v>
      </c>
      <c r="D48" s="367"/>
      <c r="E48" s="111"/>
      <c r="F48" s="41"/>
      <c r="G48" s="41"/>
      <c r="H48" s="41"/>
      <c r="I48" s="41"/>
      <c r="J48" s="42"/>
      <c r="K48" s="72"/>
      <c r="L48" s="72"/>
      <c r="M48" s="72"/>
      <c r="N48" s="72"/>
      <c r="O48" s="122"/>
      <c r="P48" s="116"/>
      <c r="Q48" s="68"/>
      <c r="R48" s="68"/>
      <c r="S48" s="117"/>
      <c r="IX48"/>
      <c r="IY48"/>
    </row>
    <row r="49" spans="1:259">
      <c r="A49" s="396" t="s">
        <v>102</v>
      </c>
      <c r="B49" s="397"/>
      <c r="C49" s="366">
        <f t="shared" si="13"/>
        <v>0</v>
      </c>
      <c r="D49" s="367"/>
      <c r="E49" s="111"/>
      <c r="F49" s="41"/>
      <c r="G49" s="41"/>
      <c r="H49" s="41"/>
      <c r="I49" s="41"/>
      <c r="J49" s="42"/>
      <c r="K49" s="72"/>
      <c r="L49" s="72"/>
      <c r="M49" s="72"/>
      <c r="N49" s="72"/>
      <c r="O49" s="122"/>
      <c r="P49" s="116"/>
      <c r="Q49" s="68"/>
      <c r="R49" s="68"/>
      <c r="S49" s="117"/>
      <c r="IX49"/>
      <c r="IY49"/>
    </row>
    <row r="50" spans="1:259" ht="15.75" thickBot="1">
      <c r="A50" s="398" t="s">
        <v>100</v>
      </c>
      <c r="B50" s="399"/>
      <c r="C50" s="392">
        <f t="shared" si="13"/>
        <v>0</v>
      </c>
      <c r="D50" s="393"/>
      <c r="E50" s="112"/>
      <c r="F50" s="44"/>
      <c r="G50" s="44"/>
      <c r="H50" s="44"/>
      <c r="I50" s="44"/>
      <c r="J50" s="45"/>
      <c r="K50" s="386" t="s">
        <v>108</v>
      </c>
      <c r="L50" s="387"/>
      <c r="M50" s="387"/>
      <c r="N50" s="387"/>
      <c r="O50" s="388"/>
      <c r="P50" s="116"/>
      <c r="Q50" s="68"/>
      <c r="R50" s="68"/>
      <c r="S50" s="117"/>
      <c r="IX50"/>
      <c r="IY50"/>
    </row>
    <row r="51" spans="1:259" ht="15.75" thickBot="1">
      <c r="A51" s="389" t="s">
        <v>103</v>
      </c>
      <c r="B51" s="390"/>
      <c r="C51" s="391">
        <f>SUM(C46:D50)</f>
        <v>0</v>
      </c>
      <c r="D51" s="391"/>
      <c r="E51" s="113">
        <f>SUM(E46:E50)</f>
        <v>0</v>
      </c>
      <c r="F51" s="113">
        <f t="shared" ref="F51:J51" si="14">SUM(F46:F50)</f>
        <v>0</v>
      </c>
      <c r="G51" s="113">
        <f t="shared" si="14"/>
        <v>0</v>
      </c>
      <c r="H51" s="113">
        <f t="shared" si="14"/>
        <v>0</v>
      </c>
      <c r="I51" s="113">
        <f t="shared" si="14"/>
        <v>0</v>
      </c>
      <c r="J51" s="113">
        <f t="shared" si="14"/>
        <v>0</v>
      </c>
      <c r="K51" s="72"/>
      <c r="L51" s="72"/>
      <c r="M51" s="72"/>
      <c r="N51" s="72"/>
      <c r="O51" s="122"/>
      <c r="P51" s="116"/>
      <c r="Q51" s="68"/>
      <c r="R51" s="68"/>
      <c r="S51" s="117"/>
      <c r="IX51"/>
      <c r="IY51"/>
    </row>
    <row r="52" spans="1:259" ht="15.75" thickBot="1">
      <c r="A52" s="123"/>
      <c r="B52" s="124" t="s">
        <v>104</v>
      </c>
      <c r="C52" s="361">
        <f>C13-C51</f>
        <v>0</v>
      </c>
      <c r="D52" s="361"/>
      <c r="E52" s="120" t="s">
        <v>107</v>
      </c>
      <c r="F52" s="125"/>
      <c r="G52" s="125"/>
      <c r="H52" s="125"/>
      <c r="I52" s="125"/>
      <c r="J52" s="125"/>
      <c r="K52" s="126"/>
      <c r="L52" s="126"/>
      <c r="M52" s="126"/>
      <c r="N52" s="126"/>
      <c r="O52" s="127"/>
      <c r="P52" s="116"/>
      <c r="Q52" s="68"/>
      <c r="R52" s="68"/>
      <c r="S52" s="117"/>
      <c r="IX52"/>
      <c r="IY52"/>
    </row>
    <row r="53" spans="1:259" ht="14.45" customHeight="1" thickBot="1">
      <c r="A53" s="85"/>
      <c r="B53" s="55"/>
      <c r="C53" s="55"/>
      <c r="D53" s="55"/>
      <c r="E53" s="55"/>
      <c r="F53" s="55"/>
      <c r="G53" s="55"/>
      <c r="H53" s="55"/>
      <c r="I53" s="55"/>
      <c r="J53" s="55"/>
      <c r="K53" s="55"/>
      <c r="L53" s="55"/>
      <c r="M53" s="55"/>
      <c r="N53" s="55"/>
      <c r="O53" s="55"/>
    </row>
    <row r="54" spans="1:259" ht="14.45" customHeight="1">
      <c r="A54" s="357" t="s">
        <v>69</v>
      </c>
      <c r="B54" s="358"/>
      <c r="C54" s="358"/>
      <c r="D54" s="358"/>
      <c r="E54" s="358"/>
      <c r="F54" s="358"/>
      <c r="G54" s="358"/>
      <c r="H54" s="358"/>
      <c r="I54" s="358"/>
      <c r="J54" s="358"/>
      <c r="K54" s="358"/>
      <c r="L54" s="358"/>
      <c r="M54" s="358"/>
      <c r="N54" s="6"/>
      <c r="O54" s="107"/>
    </row>
    <row r="55" spans="1:259" ht="14.45" customHeight="1">
      <c r="A55" s="7"/>
      <c r="B55" s="76"/>
      <c r="C55" s="76"/>
      <c r="D55" s="76"/>
      <c r="E55" s="76"/>
      <c r="F55" s="76"/>
      <c r="G55" s="76"/>
      <c r="H55" s="76"/>
      <c r="I55" s="76"/>
      <c r="J55" s="76"/>
      <c r="K55" s="76"/>
      <c r="L55" s="76"/>
      <c r="M55" s="76"/>
      <c r="N55" s="8"/>
      <c r="O55" s="108"/>
    </row>
    <row r="56" spans="1:259" ht="14.45" customHeight="1">
      <c r="A56" s="359" t="s">
        <v>62</v>
      </c>
      <c r="B56" s="360"/>
      <c r="C56" s="360"/>
      <c r="D56" s="360"/>
      <c r="E56" s="360"/>
      <c r="F56" s="360"/>
      <c r="G56" s="360"/>
      <c r="H56" s="360"/>
      <c r="I56" s="360"/>
      <c r="J56" s="360"/>
      <c r="K56" s="360"/>
      <c r="L56" s="360"/>
      <c r="M56" s="360"/>
      <c r="N56" s="8"/>
      <c r="O56" s="108"/>
    </row>
    <row r="57" spans="1:259" ht="14.45" customHeight="1">
      <c r="A57" s="7"/>
      <c r="B57" s="76"/>
      <c r="C57" s="76"/>
      <c r="D57" s="76"/>
      <c r="E57" s="76"/>
      <c r="F57" s="76"/>
      <c r="G57" s="76"/>
      <c r="H57" s="76"/>
      <c r="I57" s="76"/>
      <c r="J57" s="76"/>
      <c r="K57" s="76"/>
      <c r="L57" s="76"/>
      <c r="M57" s="76"/>
      <c r="N57" s="8"/>
      <c r="O57" s="108"/>
    </row>
    <row r="58" spans="1:259" ht="15.75" customHeight="1">
      <c r="A58" s="359" t="s">
        <v>71</v>
      </c>
      <c r="B58" s="360"/>
      <c r="C58" s="360"/>
      <c r="D58" s="360"/>
      <c r="E58" s="360"/>
      <c r="F58" s="360"/>
      <c r="G58" s="360"/>
      <c r="H58" s="360"/>
      <c r="I58" s="360"/>
      <c r="J58" s="360"/>
      <c r="K58" s="360"/>
      <c r="L58" s="360"/>
      <c r="M58" s="360"/>
      <c r="N58" s="8"/>
      <c r="O58" s="108"/>
    </row>
    <row r="59" spans="1:259" ht="15" customHeight="1">
      <c r="A59" s="7"/>
      <c r="B59" s="76"/>
      <c r="C59" s="76"/>
      <c r="D59" s="76"/>
      <c r="E59" s="76"/>
      <c r="F59" s="76"/>
      <c r="G59" s="76"/>
      <c r="H59" s="76"/>
      <c r="I59" s="76"/>
      <c r="J59" s="76"/>
      <c r="K59" s="76"/>
      <c r="L59" s="76"/>
      <c r="M59" s="76"/>
      <c r="N59" s="8"/>
      <c r="O59" s="108"/>
    </row>
    <row r="60" spans="1:259" ht="15" customHeight="1">
      <c r="A60" s="359" t="s">
        <v>63</v>
      </c>
      <c r="B60" s="360"/>
      <c r="C60" s="360"/>
      <c r="D60" s="360"/>
      <c r="E60" s="360"/>
      <c r="F60" s="360"/>
      <c r="G60" s="360"/>
      <c r="H60" s="360"/>
      <c r="I60" s="360"/>
      <c r="J60" s="360"/>
      <c r="K60" s="360"/>
      <c r="L60" s="360"/>
      <c r="M60" s="360"/>
      <c r="N60" s="8"/>
      <c r="O60" s="108"/>
    </row>
    <row r="61" spans="1:259" ht="15" customHeight="1">
      <c r="A61" s="7"/>
      <c r="B61" s="76"/>
      <c r="C61" s="76"/>
      <c r="D61" s="76"/>
      <c r="E61" s="76"/>
      <c r="F61" s="76"/>
      <c r="G61" s="76"/>
      <c r="H61" s="76"/>
      <c r="I61" s="76"/>
      <c r="J61" s="76"/>
      <c r="K61" s="76"/>
      <c r="L61" s="76"/>
      <c r="M61" s="76"/>
      <c r="N61" s="8"/>
      <c r="O61" s="108"/>
    </row>
    <row r="62" spans="1:259" ht="15" customHeight="1">
      <c r="A62" s="359" t="s">
        <v>64</v>
      </c>
      <c r="B62" s="360"/>
      <c r="C62" s="360"/>
      <c r="D62" s="360"/>
      <c r="E62" s="360"/>
      <c r="F62" s="360"/>
      <c r="G62" s="360"/>
      <c r="H62" s="360"/>
      <c r="I62" s="360"/>
      <c r="J62" s="360"/>
      <c r="K62" s="360"/>
      <c r="L62" s="360"/>
      <c r="M62" s="360"/>
      <c r="N62" s="8"/>
      <c r="O62" s="108"/>
    </row>
    <row r="63" spans="1:259" ht="15" customHeight="1">
      <c r="A63" s="355" t="s">
        <v>72</v>
      </c>
      <c r="B63" s="356"/>
      <c r="C63" s="356"/>
      <c r="D63" s="356"/>
      <c r="E63" s="356"/>
      <c r="F63" s="356"/>
      <c r="G63" s="356"/>
      <c r="H63" s="356"/>
      <c r="I63" s="356"/>
      <c r="J63" s="356"/>
      <c r="K63" s="356"/>
      <c r="L63" s="356"/>
      <c r="M63" s="356"/>
      <c r="N63" s="8"/>
      <c r="O63" s="108"/>
    </row>
    <row r="64" spans="1:259" ht="15" customHeight="1">
      <c r="A64" s="9"/>
      <c r="B64" s="75"/>
      <c r="C64" s="75"/>
      <c r="D64" s="75"/>
      <c r="E64" s="75"/>
      <c r="F64" s="75"/>
      <c r="G64" s="75"/>
      <c r="H64" s="75"/>
      <c r="I64" s="75"/>
      <c r="J64" s="75"/>
      <c r="K64" s="75"/>
      <c r="L64" s="75"/>
      <c r="M64" s="75"/>
      <c r="N64" s="8"/>
      <c r="O64" s="108"/>
    </row>
    <row r="65" spans="1:15" ht="15" customHeight="1">
      <c r="A65" s="359" t="s">
        <v>65</v>
      </c>
      <c r="B65" s="360"/>
      <c r="C65" s="360"/>
      <c r="D65" s="360"/>
      <c r="E65" s="360"/>
      <c r="F65" s="360"/>
      <c r="G65" s="360"/>
      <c r="H65" s="360"/>
      <c r="I65" s="360"/>
      <c r="J65" s="360"/>
      <c r="K65" s="360"/>
      <c r="L65" s="360"/>
      <c r="M65" s="360"/>
      <c r="N65" s="8"/>
      <c r="O65" s="108"/>
    </row>
    <row r="66" spans="1:15" ht="15" customHeight="1" thickBot="1">
      <c r="A66" s="353" t="s">
        <v>73</v>
      </c>
      <c r="B66" s="354"/>
      <c r="C66" s="354"/>
      <c r="D66" s="354"/>
      <c r="E66" s="354"/>
      <c r="F66" s="354"/>
      <c r="G66" s="354"/>
      <c r="H66" s="354"/>
      <c r="I66" s="354"/>
      <c r="J66" s="354"/>
      <c r="K66" s="354"/>
      <c r="L66" s="354"/>
      <c r="M66" s="354"/>
      <c r="N66" s="10"/>
      <c r="O66" s="109"/>
    </row>
  </sheetData>
  <sheetProtection password="FEF4" sheet="1" objects="1" scenarios="1"/>
  <mergeCells count="59">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 ref="K30:O30"/>
    <mergeCell ref="M7:O16"/>
    <mergeCell ref="F7:F8"/>
    <mergeCell ref="I7:I8"/>
    <mergeCell ref="J7:J8"/>
    <mergeCell ref="B17:J18"/>
    <mergeCell ref="B19:B20"/>
    <mergeCell ref="C19:C20"/>
    <mergeCell ref="D19:D20"/>
    <mergeCell ref="C52:D52"/>
    <mergeCell ref="F19:F20"/>
    <mergeCell ref="H19:H20"/>
    <mergeCell ref="J19:J20"/>
    <mergeCell ref="E19:E20"/>
    <mergeCell ref="G19:G20"/>
    <mergeCell ref="I19:I20"/>
    <mergeCell ref="C45:D45"/>
    <mergeCell ref="C46:D46"/>
    <mergeCell ref="C47:D47"/>
    <mergeCell ref="A66:M66"/>
    <mergeCell ref="A63:M63"/>
    <mergeCell ref="A54:M54"/>
    <mergeCell ref="A56:M56"/>
    <mergeCell ref="A58:M58"/>
    <mergeCell ref="A60:M60"/>
    <mergeCell ref="A62:M62"/>
    <mergeCell ref="A65:M65"/>
    <mergeCell ref="A17:A18"/>
    <mergeCell ref="A5:A6"/>
    <mergeCell ref="K7:K8"/>
    <mergeCell ref="L7:L8"/>
    <mergeCell ref="G7:G8"/>
    <mergeCell ref="H7:H8"/>
    <mergeCell ref="B5:J6"/>
    <mergeCell ref="A7:A8"/>
    <mergeCell ref="B2:J2"/>
    <mergeCell ref="B1:J1"/>
    <mergeCell ref="B3:J3"/>
    <mergeCell ref="B4:J4"/>
    <mergeCell ref="B7:B8"/>
    <mergeCell ref="C7:C8"/>
    <mergeCell ref="D7:D8"/>
    <mergeCell ref="E7:E8"/>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cp:lastModifiedBy>
  <cp:lastPrinted>2021-10-27T19:35:12Z</cp:lastPrinted>
  <dcterms:created xsi:type="dcterms:W3CDTF">2019-12-11T15:41:25Z</dcterms:created>
  <dcterms:modified xsi:type="dcterms:W3CDTF">2022-08-30T13:15:48Z</dcterms:modified>
</cp:coreProperties>
</file>