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autoCompressPictures="0"/>
  <mc:AlternateContent xmlns:mc="http://schemas.openxmlformats.org/markup-compatibility/2006">
    <mc:Choice Requires="x15">
      <x15ac:absPath xmlns:x15ac="http://schemas.microsoft.com/office/spreadsheetml/2010/11/ac" url="U:\ACAM\EFSP\0-EFSP Phase 40\RFP\Application Package\"/>
    </mc:Choice>
  </mc:AlternateContent>
  <xr:revisionPtr revIDLastSave="0" documentId="13_ncr:1_{64E5E8E9-EDBC-4EC1-BB98-438E51731471}" xr6:coauthVersionLast="47" xr6:coauthVersionMax="47" xr10:uidLastSave="{00000000-0000-0000-0000-000000000000}"/>
  <bookViews>
    <workbookView xWindow="-28920" yWindow="-120" windowWidth="29040" windowHeight="15840" tabRatio="642" xr2:uid="{00000000-000D-0000-FFFF-FFFF00000000}"/>
  </bookViews>
  <sheets>
    <sheet name="Directions" sheetId="6" r:id="rId1"/>
    <sheet name="Program Level Budget" sheetId="2" r:id="rId2"/>
    <sheet name="Summary Budget" sheetId="3" r:id="rId3"/>
    <sheet name="Org Info" sheetId="4" state="hidden" r:id="rId4"/>
    <sheet name="Quarterly Report" sheetId="5" state="hidden" r:id="rId5"/>
  </sheets>
  <definedNames>
    <definedName name="Dimensions">#REF!</definedName>
    <definedName name="Elements">#REF!</definedName>
    <definedName name="Indicators">#REF!</definedName>
    <definedName name="Phas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2" l="1"/>
  <c r="B16" i="3" s="1"/>
  <c r="B24" i="5" s="1"/>
  <c r="D24" i="5" s="1"/>
  <c r="D5" i="2"/>
  <c r="F51" i="5"/>
  <c r="G51" i="5"/>
  <c r="H51" i="5"/>
  <c r="I51" i="5"/>
  <c r="J51" i="5"/>
  <c r="E51" i="5"/>
  <c r="C47" i="5"/>
  <c r="C48" i="5"/>
  <c r="C49" i="5"/>
  <c r="C50" i="5"/>
  <c r="C46" i="5"/>
  <c r="C51" i="5"/>
  <c r="K15" i="5"/>
  <c r="C32" i="5"/>
  <c r="C33" i="5"/>
  <c r="C35" i="5"/>
  <c r="B32" i="5"/>
  <c r="D32" i="5" s="1"/>
  <c r="B33" i="5"/>
  <c r="D33" i="5" s="1"/>
  <c r="B34" i="5"/>
  <c r="B35" i="5"/>
  <c r="D35" i="5" s="1"/>
  <c r="B31" i="5"/>
  <c r="B1" i="5"/>
  <c r="B38" i="5"/>
  <c r="O42" i="5"/>
  <c r="C22" i="5"/>
  <c r="C23" i="5"/>
  <c r="C24" i="5"/>
  <c r="C25" i="5"/>
  <c r="C26" i="5"/>
  <c r="C27" i="5"/>
  <c r="C21" i="5"/>
  <c r="C10" i="5"/>
  <c r="C11" i="5"/>
  <c r="C12" i="5"/>
  <c r="C13" i="5"/>
  <c r="C52" i="5"/>
  <c r="C9" i="5"/>
  <c r="L9" i="5"/>
  <c r="B2" i="5"/>
  <c r="F9" i="2"/>
  <c r="G9" i="2"/>
  <c r="C17" i="3" s="1"/>
  <c r="C39" i="5"/>
  <c r="C40" i="5"/>
  <c r="C41" i="5"/>
  <c r="B39" i="5"/>
  <c r="B40" i="5"/>
  <c r="B41" i="5"/>
  <c r="C38" i="5"/>
  <c r="E42" i="5"/>
  <c r="F42" i="5"/>
  <c r="G42" i="5"/>
  <c r="H42" i="5"/>
  <c r="I42" i="5"/>
  <c r="J42" i="5"/>
  <c r="K42" i="5"/>
  <c r="L42" i="5"/>
  <c r="M42" i="5"/>
  <c r="N42" i="5"/>
  <c r="I28" i="5"/>
  <c r="J28" i="5"/>
  <c r="I16" i="5"/>
  <c r="J16" i="5"/>
  <c r="D42" i="5"/>
  <c r="H28" i="5"/>
  <c r="G28" i="5"/>
  <c r="F28" i="5"/>
  <c r="E28" i="5"/>
  <c r="B27" i="5"/>
  <c r="D27" i="5"/>
  <c r="B26" i="5"/>
  <c r="D26" i="5"/>
  <c r="A26" i="5"/>
  <c r="A25" i="5"/>
  <c r="A24" i="5"/>
  <c r="A23" i="5"/>
  <c r="A22" i="5"/>
  <c r="A21" i="5"/>
  <c r="H16" i="5"/>
  <c r="G16" i="5"/>
  <c r="F16" i="5"/>
  <c r="E16" i="5"/>
  <c r="C15" i="5"/>
  <c r="L15" i="5"/>
  <c r="B15" i="5"/>
  <c r="A15" i="5"/>
  <c r="C14" i="5"/>
  <c r="L14" i="5"/>
  <c r="B14" i="5"/>
  <c r="A14" i="5"/>
  <c r="A13" i="5"/>
  <c r="A12" i="5"/>
  <c r="L11" i="5"/>
  <c r="A11" i="5"/>
  <c r="A10" i="5"/>
  <c r="A9" i="5"/>
  <c r="D19" i="3"/>
  <c r="D18" i="3"/>
  <c r="D9" i="2"/>
  <c r="B17" i="3" s="1"/>
  <c r="B25" i="5" s="1"/>
  <c r="D25" i="5" s="1"/>
  <c r="F8" i="2"/>
  <c r="I34" i="5" s="1"/>
  <c r="F7" i="2"/>
  <c r="G7" i="2"/>
  <c r="C15" i="3" s="1"/>
  <c r="D7" i="2"/>
  <c r="B15" i="3" s="1"/>
  <c r="B23" i="5" s="1"/>
  <c r="F6" i="2"/>
  <c r="G6" i="2" s="1"/>
  <c r="D6" i="2"/>
  <c r="F5" i="2"/>
  <c r="G31" i="5" s="1"/>
  <c r="B13" i="3"/>
  <c r="B21" i="5" s="1"/>
  <c r="D21" i="5" s="1"/>
  <c r="J31" i="5"/>
  <c r="B14" i="3"/>
  <c r="B22" i="5" s="1"/>
  <c r="D22" i="5" s="1"/>
  <c r="D14" i="5"/>
  <c r="B42" i="5"/>
  <c r="L13" i="5"/>
  <c r="C42" i="5"/>
  <c r="L10" i="5"/>
  <c r="D15" i="5"/>
  <c r="C16" i="5"/>
  <c r="L12" i="5"/>
  <c r="C28" i="5"/>
  <c r="H7" i="2"/>
  <c r="K11" i="5" s="1"/>
  <c r="L16" i="5"/>
  <c r="F34" i="5" l="1"/>
  <c r="G34" i="5"/>
  <c r="G8" i="2"/>
  <c r="C16" i="3" s="1"/>
  <c r="D16" i="3" s="1"/>
  <c r="H34" i="5"/>
  <c r="C34" i="5" s="1"/>
  <c r="D34" i="5" s="1"/>
  <c r="H8" i="2"/>
  <c r="K12" i="5" s="1"/>
  <c r="I31" i="5"/>
  <c r="J34" i="5"/>
  <c r="H31" i="5"/>
  <c r="G5" i="2"/>
  <c r="E31" i="5"/>
  <c r="E34" i="5"/>
  <c r="B13" i="5"/>
  <c r="D13" i="5" s="1"/>
  <c r="D17" i="3"/>
  <c r="D15" i="3"/>
  <c r="B11" i="5"/>
  <c r="C14" i="3"/>
  <c r="H6" i="2"/>
  <c r="K10" i="5" s="1"/>
  <c r="D10" i="2"/>
  <c r="G10" i="2"/>
  <c r="H10" i="2" s="1"/>
  <c r="H9" i="2"/>
  <c r="K13" i="5" s="1"/>
  <c r="B20" i="3"/>
  <c r="F31" i="5"/>
  <c r="C31" i="5"/>
  <c r="D31" i="5" s="1"/>
  <c r="B12" i="5"/>
  <c r="D12" i="5" s="1"/>
  <c r="D23" i="5"/>
  <c r="D28" i="5" s="1"/>
  <c r="B28" i="5"/>
  <c r="C13" i="3" l="1"/>
  <c r="H5" i="2"/>
  <c r="K9" i="5" s="1"/>
  <c r="D11" i="5"/>
  <c r="D14" i="3"/>
  <c r="B10" i="5"/>
  <c r="D10" i="5" s="1"/>
  <c r="K14" i="5"/>
  <c r="K16" i="5"/>
  <c r="C20" i="3"/>
  <c r="D13" i="3" l="1"/>
  <c r="D20" i="3" s="1"/>
  <c r="B9" i="5"/>
  <c r="D9" i="5" s="1"/>
  <c r="D16" i="5" s="1"/>
  <c r="B16" i="5" l="1"/>
</calcChain>
</file>

<file path=xl/sharedStrings.xml><?xml version="1.0" encoding="utf-8"?>
<sst xmlns="http://schemas.openxmlformats.org/spreadsheetml/2006/main" count="180" uniqueCount="150">
  <si>
    <t>PROGRAM LEVEL BUDGET</t>
  </si>
  <si>
    <t>Program</t>
  </si>
  <si>
    <t>Non-EFSP Service Units</t>
  </si>
  <si>
    <t>Cost per Non-EFSP Service Unit</t>
  </si>
  <si>
    <t>Non-EFSP Funds</t>
  </si>
  <si>
    <t>EFSP Service Units</t>
  </si>
  <si>
    <t>Cost per EFSP Service Unit</t>
  </si>
  <si>
    <t>EFSP Funds Request</t>
  </si>
  <si>
    <t>Percentage EFSP</t>
  </si>
  <si>
    <t>Total Funds</t>
  </si>
  <si>
    <t xml:space="preserve">Total </t>
  </si>
  <si>
    <t>Non-EFSP</t>
  </si>
  <si>
    <t>EFSP Summary Budget</t>
  </si>
  <si>
    <t>Instructions: Please choose an activity from the drop-down menu and complete the budget accordingly. Enter in a detailed description for the unit of service for the selected activity. Fill in the amounts for each expense category for EFSP and Non-EFSP fund amounts should match the anounts entered into the Program Level Budget</t>
  </si>
  <si>
    <t>Activity:</t>
  </si>
  <si>
    <t>Other Food</t>
  </si>
  <si>
    <t>Food Served Meals</t>
  </si>
  <si>
    <t>Rent/Mortgage</t>
  </si>
  <si>
    <t>Utility Assistance</t>
  </si>
  <si>
    <t>Narrative Description for 
Budgets &amp; 
Administrative/Supplies 
Line Items</t>
  </si>
  <si>
    <t>Expense Category</t>
  </si>
  <si>
    <t>TOTAL BUDGET</t>
  </si>
  <si>
    <t>Mass Shelter</t>
  </si>
  <si>
    <t>Utilities</t>
  </si>
  <si>
    <t>Food - Served Meals</t>
  </si>
  <si>
    <t>Supplies/Equipment</t>
  </si>
  <si>
    <t>Administration</t>
  </si>
  <si>
    <t>Total Activity Cost:</t>
  </si>
  <si>
    <t xml:space="preserve"> SECTION A:  CONTACT INFORMATION</t>
  </si>
  <si>
    <t>Legal Title of Organization</t>
  </si>
  <si>
    <t>Mailing Address</t>
  </si>
  <si>
    <t>City, State, Zip</t>
  </si>
  <si>
    <t>Street Address</t>
  </si>
  <si>
    <t>Suite/Floor/Dept.</t>
  </si>
  <si>
    <t>Main Phone Number</t>
  </si>
  <si>
    <t>Fax</t>
  </si>
  <si>
    <t>Website</t>
  </si>
  <si>
    <t>Primary Contact Mr. /Ms./ Dr./ Other)</t>
  </si>
  <si>
    <t>Name</t>
  </si>
  <si>
    <t>Title</t>
  </si>
  <si>
    <t>Direct Phone Number</t>
  </si>
  <si>
    <t>Alternate Phone (Mobile)</t>
  </si>
  <si>
    <t>Email</t>
  </si>
  <si>
    <t>Mailing address</t>
  </si>
  <si>
    <t>(if different from organization)</t>
  </si>
  <si>
    <t>Agency:</t>
  </si>
  <si>
    <t>LRO Number</t>
  </si>
  <si>
    <t>Completed By:</t>
  </si>
  <si>
    <t>Date Submitted:</t>
  </si>
  <si>
    <t>Expenditure Line Items</t>
  </si>
  <si>
    <t xml:space="preserve">Report on EFSP Funds </t>
  </si>
  <si>
    <t>Budget</t>
  </si>
  <si>
    <t>YTD</t>
  </si>
  <si>
    <t>Variance</t>
  </si>
  <si>
    <t>1Q</t>
  </si>
  <si>
    <t>2Q</t>
  </si>
  <si>
    <t>3Q</t>
  </si>
  <si>
    <t>4Q</t>
  </si>
  <si>
    <t>EFSP Budgetted (%)</t>
  </si>
  <si>
    <t>EFSP YTD Actual (%)</t>
  </si>
  <si>
    <t>LRO Allocation</t>
  </si>
  <si>
    <t xml:space="preserve">Duplicated Total </t>
  </si>
  <si>
    <t xml:space="preserve">Please also send a PDF of your organization's EFSP Service Summary HMIS Report for the reporting period (be sure to select the correct time period when running your HMIS report).  </t>
  </si>
  <si>
    <t>If you need assistance with this report, please email us at EFSP@ACAMweb.org</t>
  </si>
  <si>
    <t>Please title your workbook Agency Initials, LRO Number, and Quarterly reporting period:</t>
  </si>
  <si>
    <t>Please title your HMIS Report Agency Initials, LRO Number, and Quarterly reporting period:</t>
  </si>
  <si>
    <t>Report Total Other Non-ESFP Expenditures</t>
  </si>
  <si>
    <t>5Q</t>
  </si>
  <si>
    <t>6Q</t>
  </si>
  <si>
    <t xml:space="preserve">Please send Quarterly Reports to EFSP@ACAMweb.org by the 10th day of the month following the end of each quarter.  </t>
  </si>
  <si>
    <t>Service Category</t>
  </si>
  <si>
    <t>Please note that the HMIS Report should match the figures report above for Mortgage/Rent, Utilities, and Mass Shelter.</t>
  </si>
  <si>
    <t>ACAM103 Phase 37 Q1 Report</t>
  </si>
  <si>
    <t>ACAM103 Phase 37 Q1 HMIS Report</t>
  </si>
  <si>
    <t>Percentage of Target</t>
  </si>
  <si>
    <t>Total EFSP Service Units</t>
  </si>
  <si>
    <t>EFSP Service Unit Target</t>
  </si>
  <si>
    <t>1Q EFSP Service Units</t>
  </si>
  <si>
    <t>2Q EFSP Service Units</t>
  </si>
  <si>
    <t>3Q EFSP Service Units</t>
  </si>
  <si>
    <t>4Q EFSP Service Units</t>
  </si>
  <si>
    <t>5Q EFSP Service Units</t>
  </si>
  <si>
    <t>6Q EFSP Service Units</t>
  </si>
  <si>
    <t>Total EFSP Unduplicated People Served</t>
  </si>
  <si>
    <t>Total EFSP Unduplicated HH Served</t>
  </si>
  <si>
    <t>1Q EFSP Unduplicated People Served</t>
  </si>
  <si>
    <t>1Q EFSP Unduplicated HH Served</t>
  </si>
  <si>
    <t>2Q EFSP Unduplicated People Served</t>
  </si>
  <si>
    <t>2Q EFSP Unduplicated HH Served</t>
  </si>
  <si>
    <t>3Q EFSP Unduplicated People Served</t>
  </si>
  <si>
    <t>3Q EFSP Unduplicated HH Served</t>
  </si>
  <si>
    <t>4Q EFSP Unduplicated People Served</t>
  </si>
  <si>
    <t>4Q EFSP Unduplicated HH Served</t>
  </si>
  <si>
    <t>5Q EFSP Unduplicated People Served</t>
  </si>
  <si>
    <t>5Q EFSP Unduplicated HH Served</t>
  </si>
  <si>
    <t>6Q EFSP Unduplicated People Served</t>
  </si>
  <si>
    <t>6Q EFSP Unduplicated HH Served</t>
  </si>
  <si>
    <r>
      <t xml:space="preserve">NOTE: </t>
    </r>
    <r>
      <rPr>
        <sz val="12"/>
        <color rgb="FF000000"/>
        <rFont val="Times New Roman"/>
        <family val="1"/>
      </rPr>
      <t>Fund expenditures and unduplicated people/unduplicated households in Mass Shelter, Rent/Mortgage, and Utilities will be checked against quarterly HMIS reports.</t>
    </r>
  </si>
  <si>
    <t>Food Cards/Vouchers</t>
  </si>
  <si>
    <t>Seeds/Plants/Canning Supplies</t>
  </si>
  <si>
    <t>Other Eligible Expenditures</t>
  </si>
  <si>
    <t>OTHER FOOD Spending Breakdown</t>
  </si>
  <si>
    <t>Diapers/Feminine Hygiene Products</t>
  </si>
  <si>
    <t>Total</t>
  </si>
  <si>
    <t>Variance:</t>
  </si>
  <si>
    <t>Purchased Food Items (Pantry/MOW)</t>
  </si>
  <si>
    <t>*****FOR RESEARCH PURPOSES ONLY*****</t>
  </si>
  <si>
    <t>(Should be zero)</t>
  </si>
  <si>
    <t>E.g. eligible transportation costs, food bank maintenance fees, boxes/plastic bags</t>
  </si>
  <si>
    <t>EFSP YTD</t>
  </si>
  <si>
    <t>EFSP 1Q</t>
  </si>
  <si>
    <t>EFSP 2Q</t>
  </si>
  <si>
    <t>EFSP 3Q</t>
  </si>
  <si>
    <t>EFSP 4Q</t>
  </si>
  <si>
    <t>EFSP 5Q</t>
  </si>
  <si>
    <t>EFSP 6Q</t>
  </si>
  <si>
    <r>
      <t xml:space="preserve">NOTE: </t>
    </r>
    <r>
      <rPr>
        <sz val="12"/>
        <color rgb="FF000000"/>
        <rFont val="Times New Roman"/>
        <family val="1"/>
      </rPr>
      <t xml:space="preserve">This section is only for reserch purposes for the service category </t>
    </r>
    <r>
      <rPr>
        <b/>
        <i/>
        <u val="singleAccounting"/>
        <sz val="12"/>
        <color rgb="FF000000"/>
        <rFont val="Times New Roman"/>
        <family val="1"/>
      </rPr>
      <t>Other Food</t>
    </r>
    <r>
      <rPr>
        <sz val="12"/>
        <color rgb="FF000000"/>
        <rFont val="Times New Roman"/>
        <family val="1"/>
      </rPr>
      <t>. Please estimate/record various EFSP Other Food costs as you are able.</t>
    </r>
  </si>
  <si>
    <r>
      <t>Mass Shelter (</t>
    </r>
    <r>
      <rPr>
        <b/>
        <sz val="11"/>
        <color rgb="FF000000"/>
        <rFont val="Calibri"/>
        <family val="2"/>
      </rPr>
      <t>on site night</t>
    </r>
    <r>
      <rPr>
        <sz val="11"/>
        <color indexed="8"/>
        <rFont val="Calibri"/>
        <family val="2"/>
      </rPr>
      <t>s)</t>
    </r>
  </si>
  <si>
    <r>
      <t>Rent/Mortgage (</t>
    </r>
    <r>
      <rPr>
        <b/>
        <sz val="11"/>
        <color rgb="FF000000"/>
        <rFont val="Calibri"/>
        <family val="2"/>
      </rPr>
      <t>bills paid</t>
    </r>
    <r>
      <rPr>
        <sz val="11"/>
        <color indexed="8"/>
        <rFont val="Calibri"/>
        <family val="2"/>
      </rPr>
      <t>)</t>
    </r>
  </si>
  <si>
    <r>
      <t xml:space="preserve">Utility Assistance </t>
    </r>
    <r>
      <rPr>
        <b/>
        <sz val="11"/>
        <color rgb="FF000000"/>
        <rFont val="Calibri"/>
        <family val="2"/>
      </rPr>
      <t>(bills paid</t>
    </r>
    <r>
      <rPr>
        <sz val="11"/>
        <color indexed="8"/>
        <rFont val="Calibri"/>
        <family val="2"/>
      </rPr>
      <t>)</t>
    </r>
  </si>
  <si>
    <r>
      <t>Food Served Meals (</t>
    </r>
    <r>
      <rPr>
        <b/>
        <sz val="11"/>
        <color rgb="FF000000"/>
        <rFont val="Calibri"/>
        <family val="2"/>
      </rPr>
      <t>no. of meals per person</t>
    </r>
    <r>
      <rPr>
        <sz val="11"/>
        <color indexed="8"/>
        <rFont val="Calibri"/>
        <family val="2"/>
      </rPr>
      <t>)</t>
    </r>
  </si>
  <si>
    <r>
      <t>Other Food (</t>
    </r>
    <r>
      <rPr>
        <b/>
        <sz val="11"/>
        <color rgb="FF000000"/>
        <rFont val="Calibri"/>
        <family val="2"/>
      </rPr>
      <t>no. of meals per person</t>
    </r>
    <r>
      <rPr>
        <sz val="11"/>
        <color indexed="8"/>
        <rFont val="Calibri"/>
        <family val="2"/>
      </rPr>
      <t>)</t>
    </r>
  </si>
  <si>
    <r>
      <t xml:space="preserve">NOTE: </t>
    </r>
    <r>
      <rPr>
        <sz val="12"/>
        <rFont val="Times New Roman"/>
        <family val="1"/>
      </rPr>
      <t>Service unit totals (# of bills paid) for rent/mortgage and utilities must equal unduplicated households served.</t>
    </r>
  </si>
  <si>
    <r>
      <t xml:space="preserve">NOTE: </t>
    </r>
    <r>
      <rPr>
        <sz val="12"/>
        <rFont val="Times New Roman"/>
        <family val="1"/>
      </rPr>
      <t>EFSP Service Units for Mass Shelter and Served Meals are determined by the service unit cost set by the EFSP Board and</t>
    </r>
    <r>
      <rPr>
        <b/>
        <i/>
        <sz val="12"/>
        <rFont val="Times New Roman"/>
        <family val="1"/>
      </rPr>
      <t xml:space="preserve"> auto-populate</t>
    </r>
    <r>
      <rPr>
        <sz val="12"/>
        <rFont val="Times New Roman"/>
        <family val="1"/>
      </rPr>
      <t xml:space="preserve"> after fund expenditures are entered on rows 9 &amp; 12. Service Units for Rent/Mortgage, Utilities, and Other Food are derived from service unit costs as determined by individual LROs and </t>
    </r>
    <r>
      <rPr>
        <b/>
        <i/>
        <sz val="12"/>
        <rFont val="Times New Roman"/>
        <family val="1"/>
      </rPr>
      <t>must be entered manually</t>
    </r>
    <r>
      <rPr>
        <sz val="12"/>
        <rFont val="Times New Roman"/>
        <family val="1"/>
      </rPr>
      <t>.</t>
    </r>
  </si>
  <si>
    <r>
      <t xml:space="preserve">Mass Shelter </t>
    </r>
    <r>
      <rPr>
        <sz val="12"/>
        <color rgb="FF000000"/>
        <rFont val="Calibri"/>
        <family val="2"/>
      </rPr>
      <t>(Unit: On-site Nights)</t>
    </r>
  </si>
  <si>
    <r>
      <t xml:space="preserve">Rent/Mortgage </t>
    </r>
    <r>
      <rPr>
        <sz val="12"/>
        <color rgb="FF000000"/>
        <rFont val="Calibri"/>
        <family val="2"/>
      </rPr>
      <t>(Unit: Bills Paid)</t>
    </r>
  </si>
  <si>
    <r>
      <t xml:space="preserve">Utility Assistance </t>
    </r>
    <r>
      <rPr>
        <sz val="12"/>
        <color rgb="FF000000"/>
        <rFont val="Calibri"/>
        <family val="2"/>
      </rPr>
      <t>(Unit: Bills Paid)</t>
    </r>
  </si>
  <si>
    <r>
      <t xml:space="preserve">Served Meals </t>
    </r>
    <r>
      <rPr>
        <sz val="12"/>
        <color rgb="FF000000"/>
        <rFont val="Calibri"/>
        <family val="2"/>
      </rPr>
      <t>(Unit: No. of meals per person)</t>
    </r>
  </si>
  <si>
    <r>
      <t xml:space="preserve">Other Food </t>
    </r>
    <r>
      <rPr>
        <sz val="12"/>
        <color rgb="FF000000"/>
        <rFont val="Calibri"/>
        <family val="2"/>
      </rPr>
      <t>(Unit: No. of meals per person)</t>
    </r>
  </si>
  <si>
    <t>SUMMARY BUDGET</t>
  </si>
  <si>
    <t>EFSP</t>
  </si>
  <si>
    <r>
      <rPr>
        <b/>
        <sz val="11"/>
        <color theme="1"/>
        <rFont val="Helvetica Neue"/>
        <family val="2"/>
        <scheme val="minor"/>
      </rPr>
      <t>Column E:</t>
    </r>
    <r>
      <rPr>
        <sz val="11"/>
        <color theme="1"/>
        <rFont val="Helvetica Neue"/>
        <family val="2"/>
        <scheme val="minor"/>
      </rPr>
      <t xml:space="preserve"> Enter the number of EFSP service units you will provide</t>
    </r>
  </si>
  <si>
    <r>
      <rPr>
        <b/>
        <sz val="11"/>
        <color theme="1"/>
        <rFont val="Helvetica Neue"/>
        <family val="2"/>
        <scheme val="minor"/>
      </rPr>
      <t>Column D:</t>
    </r>
    <r>
      <rPr>
        <sz val="11"/>
        <color theme="1"/>
        <rFont val="Helvetica Neue"/>
        <family val="2"/>
        <scheme val="minor"/>
      </rPr>
      <t xml:space="preserve"> Non-EFSP fund expentiture will automatically calculate</t>
    </r>
  </si>
  <si>
    <r>
      <rPr>
        <b/>
        <sz val="11"/>
        <color theme="1"/>
        <rFont val="Helvetica Neue"/>
        <family val="2"/>
        <scheme val="minor"/>
      </rPr>
      <t>Column B:</t>
    </r>
    <r>
      <rPr>
        <sz val="11"/>
        <color theme="1"/>
        <rFont val="Helvetica Neue"/>
        <family val="2"/>
        <scheme val="minor"/>
      </rPr>
      <t xml:space="preserve"> Enter the number of non-EFSP service units you will provide</t>
    </r>
  </si>
  <si>
    <r>
      <rPr>
        <b/>
        <sz val="11"/>
        <color theme="1"/>
        <rFont val="Helvetica Neue"/>
        <family val="2"/>
        <scheme val="minor"/>
      </rPr>
      <t>Column F:</t>
    </r>
    <r>
      <rPr>
        <sz val="11"/>
        <color theme="1"/>
        <rFont val="Helvetica Neue"/>
        <family val="2"/>
        <scheme val="minor"/>
      </rPr>
      <t xml:space="preserve"> EFSP service unit costs match non-EFSP service unit costs</t>
    </r>
  </si>
  <si>
    <r>
      <rPr>
        <b/>
        <sz val="11"/>
        <color theme="1"/>
        <rFont val="Helvetica Neue"/>
        <family val="2"/>
        <scheme val="minor"/>
      </rPr>
      <t>Column C:</t>
    </r>
    <r>
      <rPr>
        <sz val="11"/>
        <color theme="1"/>
        <rFont val="Helvetica Neue"/>
        <family val="2"/>
        <scheme val="minor"/>
      </rPr>
      <t xml:space="preserve"> Enter non-EFSP service unit costs*</t>
    </r>
  </si>
  <si>
    <r>
      <rPr>
        <b/>
        <sz val="11"/>
        <color theme="1"/>
        <rFont val="Helvetica Neue"/>
        <family val="2"/>
        <scheme val="minor"/>
      </rPr>
      <t xml:space="preserve">Column G: </t>
    </r>
    <r>
      <rPr>
        <sz val="11"/>
        <color theme="1"/>
        <rFont val="Helvetica Neue"/>
        <family val="2"/>
        <scheme val="minor"/>
      </rPr>
      <t>EFSP Fund Request will automatically calculate</t>
    </r>
  </si>
  <si>
    <r>
      <t xml:space="preserve">Please enter Administration and Supplies/Equipment costs into the orange cells in Column B. All other values are automatically pulled from the Program Level Budget. Your administration cost should reflect the summation of your staff costs to support this project. For example, if a full time employee only works 25% of the time on this project, only include that specific percentage in this total. </t>
    </r>
    <r>
      <rPr>
        <b/>
        <sz val="11"/>
        <color theme="1"/>
        <rFont val="Helvetica Neue"/>
        <family val="2"/>
        <scheme val="minor"/>
      </rPr>
      <t>Please note:</t>
    </r>
    <r>
      <rPr>
        <sz val="11"/>
        <color theme="1"/>
        <rFont val="Helvetica Neue"/>
        <family val="2"/>
        <scheme val="minor"/>
      </rPr>
      <t xml:space="preserve"> EFSP funds cannot be spent on administration unless you are awarded in the administration funding category.</t>
    </r>
  </si>
  <si>
    <r>
      <rPr>
        <b/>
        <sz val="11"/>
        <color theme="1"/>
        <rFont val="Helvetica Neue"/>
        <family val="2"/>
        <scheme val="minor"/>
      </rPr>
      <t xml:space="preserve">Column H: </t>
    </r>
    <r>
      <rPr>
        <sz val="11"/>
        <color theme="1"/>
        <rFont val="Helvetica Neue"/>
        <family val="2"/>
        <scheme val="minor"/>
      </rPr>
      <t>Auto-calculates the percentage EFSP of total budget</t>
    </r>
  </si>
  <si>
    <t>Served Meals</t>
  </si>
  <si>
    <t>Bonus Question: Past EFSP expenditures</t>
  </si>
  <si>
    <t>If awarded, did the applying LRO expend all EFSP funds in Phase CARES &amp; 38?</t>
  </si>
  <si>
    <t>If no, please explain:</t>
  </si>
  <si>
    <r>
      <rPr>
        <b/>
        <sz val="11"/>
        <rFont val="Helvetica Neue"/>
        <scheme val="minor"/>
      </rPr>
      <t>Bonus question Row 13</t>
    </r>
    <r>
      <rPr>
        <sz val="11"/>
        <rFont val="Helvetica Neue"/>
        <scheme val="minor"/>
      </rPr>
      <t xml:space="preserve">: An applicant LRO may earn five (5) bonus points if the LRO that expended all EFSP funds in the last 2 contiguous completed Phases as evidenced by the LRO’s final quarterly report(s) submitted to the coordinating agent. </t>
    </r>
  </si>
  <si>
    <t xml:space="preserve">FY 2022 Final Fair Market Rents </t>
  </si>
  <si>
    <t xml:space="preserve">*Please use FMR to estimate Rent/Mortgage unit cost, remembering that the Local Board requires service equivalent to 1 month's rent paid exclusively from EFSP funds (up to FMR) </t>
  </si>
  <si>
    <t>You will only be able to adjust orange cells. The per diem cost for Mass Shelther is set at $12.50 and per meal cost for Served Meals is set at $3.00. (subject to changes in the National Manual)</t>
  </si>
  <si>
    <t>EFSP Phase 40</t>
  </si>
  <si>
    <r>
      <t>The point of this budget is for reviewers to evaluate the size of your agency. EFSP funds are used to supplement your existing program, not to act as a sole source of funds for the activity. This budget is for the time period of</t>
    </r>
    <r>
      <rPr>
        <sz val="11"/>
        <color rgb="FF7030A0"/>
        <rFont val="Helvetica Neue"/>
        <scheme val="minor"/>
      </rPr>
      <t xml:space="preserve"> </t>
    </r>
    <r>
      <rPr>
        <b/>
        <sz val="11"/>
        <color rgb="FFFF0000"/>
        <rFont val="Helvetica Neue"/>
        <scheme val="minor"/>
      </rPr>
      <t>2022 through 2023.</t>
    </r>
    <r>
      <rPr>
        <sz val="11"/>
        <color rgb="FFFF0000"/>
        <rFont val="Helvetica Neue"/>
        <scheme val="minor"/>
      </rPr>
      <t xml:space="preserve"> </t>
    </r>
  </si>
  <si>
    <r>
      <t xml:space="preserve">The point of this budget is for reviewers to evaluate the size of your program. EFSP funds are used to supplement your existing program, not to act as a sole source of funds for the activity. This budget is for the time period of </t>
    </r>
    <r>
      <rPr>
        <b/>
        <sz val="11"/>
        <color rgb="FFFF0000"/>
        <rFont val="Helvetica Neue"/>
        <scheme val="minor"/>
      </rPr>
      <t>2022 through 2023.</t>
    </r>
    <r>
      <rPr>
        <b/>
        <sz val="11"/>
        <color rgb="FF7030A0"/>
        <rFont val="Helvetica Neue"/>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</si>
</sst>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 &quot;* #,##0&quot; &quot;;&quot; &quot;* \(#,##0\);&quot; &quot;* &quot;-&quot;??&quot; &quot;"/>
    <numFmt numFmtId="166" formatCode="&quot; &quot;* #,##0.00&quot; &quot;;&quot; &quot;* \(#,##0.00\);&quot; &quot;* &quot;-&quot;??&quot; &quot;"/>
    <numFmt numFmtId="167" formatCode="&quot; &quot;&quot;$&quot;* #,##0.00&quot; &quot;;&quot; &quot;&quot;$&quot;* \(#,##0.00\);&quot; &quot;&quot;$&quot;* &quot;-&quot;??&quot; &quot;"/>
    <numFmt numFmtId="168" formatCode="&quot; &quot;* #,##0&quot; &quot;;&quot; &quot;* \(#,##0\);&quot; &quot;* &quot;- &quot;"/>
    <numFmt numFmtId="169" formatCode="0.0%"/>
  </numFmts>
  <fonts count="41">
    <font>
      <sz val="11"/>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b/>
      <sz val="11"/>
      <color indexed="8"/>
      <name val="Calibri"/>
      <family val="2"/>
    </font>
    <font>
      <b/>
      <sz val="16"/>
      <color indexed="9"/>
      <name val="Calibri"/>
      <family val="2"/>
    </font>
    <font>
      <b/>
      <sz val="12"/>
      <color indexed="8"/>
      <name val="Calibri"/>
      <family val="2"/>
    </font>
    <font>
      <sz val="12"/>
      <color indexed="8"/>
      <name val="Calibri"/>
      <family val="2"/>
    </font>
    <font>
      <b/>
      <sz val="12"/>
      <color indexed="9"/>
      <name val="Calibri"/>
      <family val="2"/>
    </font>
    <font>
      <b/>
      <sz val="11"/>
      <color indexed="8"/>
      <name val="Times New Roman"/>
      <family val="1"/>
    </font>
    <font>
      <b/>
      <sz val="11"/>
      <color indexed="9"/>
      <name val="Times New Roman"/>
      <family val="1"/>
    </font>
    <font>
      <sz val="11"/>
      <color indexed="8"/>
      <name val="Times New Roman"/>
      <family val="1"/>
    </font>
    <font>
      <b/>
      <sz val="12"/>
      <color indexed="8"/>
      <name val="Times New Roman"/>
      <family val="1"/>
    </font>
    <font>
      <sz val="11"/>
      <color indexed="9"/>
      <name val="Times New Roman"/>
      <family val="1"/>
    </font>
    <font>
      <sz val="11"/>
      <color indexed="8"/>
      <name val="Calibri"/>
      <family val="2"/>
    </font>
    <font>
      <sz val="11"/>
      <color indexed="8"/>
      <name val="Calibri"/>
      <family val="2"/>
    </font>
    <font>
      <sz val="12"/>
      <color rgb="FF000000"/>
      <name val="Times New Roman"/>
      <family val="1"/>
    </font>
    <font>
      <b/>
      <sz val="12"/>
      <name val="Times New Roman"/>
      <family val="1"/>
    </font>
    <font>
      <sz val="12"/>
      <name val="Times New Roman"/>
      <family val="1"/>
    </font>
    <font>
      <b/>
      <i/>
      <sz val="12"/>
      <name val="Times New Roman"/>
      <family val="1"/>
    </font>
    <font>
      <sz val="10"/>
      <color indexed="8"/>
      <name val="Times New Roman"/>
      <family val="1"/>
    </font>
    <font>
      <sz val="11"/>
      <color rgb="FF000000"/>
      <name val="Times New Roman"/>
      <family val="1"/>
    </font>
    <font>
      <b/>
      <i/>
      <u val="singleAccounting"/>
      <sz val="12"/>
      <color rgb="FF000000"/>
      <name val="Times New Roman"/>
      <family val="1"/>
    </font>
    <font>
      <b/>
      <sz val="11"/>
      <color rgb="FF000000"/>
      <name val="Calibri"/>
      <family val="2"/>
    </font>
    <font>
      <b/>
      <sz val="11"/>
      <color theme="1"/>
      <name val="Helvetica Neue"/>
      <family val="2"/>
      <scheme val="minor"/>
    </font>
    <font>
      <sz val="12"/>
      <color rgb="FF000000"/>
      <name val="Calibri"/>
      <family val="2"/>
    </font>
    <font>
      <b/>
      <sz val="18"/>
      <color theme="0"/>
      <name val="Helvetica Neue"/>
      <family val="2"/>
      <scheme val="minor"/>
    </font>
    <font>
      <sz val="18"/>
      <color theme="0"/>
      <name val="Helvetica Neue"/>
      <family val="2"/>
      <scheme val="minor"/>
    </font>
    <font>
      <u/>
      <sz val="11"/>
      <color theme="10"/>
      <name val="Calibri"/>
      <family val="2"/>
    </font>
    <font>
      <u/>
      <sz val="11"/>
      <color theme="11"/>
      <name val="Calibri"/>
      <family val="2"/>
    </font>
    <font>
      <sz val="10"/>
      <color theme="1"/>
      <name val="Helvetica Neue"/>
      <scheme val="minor"/>
    </font>
    <font>
      <sz val="8"/>
      <name val="Calibri"/>
      <family val="2"/>
    </font>
    <font>
      <sz val="12"/>
      <color theme="1"/>
      <name val="Calibri"/>
      <family val="2"/>
    </font>
    <font>
      <sz val="11"/>
      <color rgb="FF7030A0"/>
      <name val="Helvetica Neue"/>
      <scheme val="minor"/>
    </font>
    <font>
      <b/>
      <sz val="11"/>
      <color rgb="FF7030A0"/>
      <name val="Helvetica Neue"/>
      <scheme val="minor"/>
    </font>
    <font>
      <sz val="8"/>
      <color rgb="FF000000"/>
      <name val="Segoe UI"/>
      <family val="2"/>
    </font>
    <font>
      <sz val="11"/>
      <name val="Helvetica Neue"/>
      <scheme val="minor"/>
    </font>
    <font>
      <b/>
      <sz val="11"/>
      <name val="Helvetica Neue"/>
      <scheme val="minor"/>
    </font>
    <font>
      <sz val="11"/>
      <color rgb="FF000000"/>
      <name val="Calibri"/>
      <family val="2"/>
    </font>
    <font>
      <b/>
      <sz val="11"/>
      <color rgb="FFFF0000"/>
      <name val="Helvetica Neue"/>
      <scheme val="minor"/>
    </font>
    <font>
      <sz val="11"/>
      <color rgb="FFFF0000"/>
      <name val="Helvetica Neue"/>
      <scheme val="minor"/>
    </font>
  </fonts>
  <fills count="21">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1"/>
        <bgColor auto="1"/>
      </patternFill>
    </fill>
    <fill>
      <patternFill patternType="solid">
        <fgColor theme="0" tint="-0.14999847407452621"/>
        <bgColor indexed="64"/>
      </patternFill>
    </fill>
    <fill>
      <patternFill patternType="solid">
        <fgColor theme="1"/>
        <bgColor indexed="64"/>
      </patternFill>
    </fill>
    <fill>
      <patternFill patternType="solid">
        <fgColor theme="7"/>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499984740745262"/>
        <bgColor indexed="64"/>
      </patternFill>
    </fill>
  </fills>
  <borders count="137">
    <border>
      <left/>
      <right/>
      <top/>
      <bottom/>
      <diagonal/>
    </border>
    <border>
      <left/>
      <right/>
      <top style="medium">
        <color indexed="8"/>
      </top>
      <bottom/>
      <diagonal/>
    </border>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medium">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medium">
        <color auto="1"/>
      </left>
      <right/>
      <top style="thin">
        <color indexed="8"/>
      </top>
      <bottom style="thin">
        <color indexed="8"/>
      </bottom>
      <diagonal/>
    </border>
    <border>
      <left style="medium">
        <color indexed="8"/>
      </left>
      <right style="medium">
        <color indexed="8"/>
      </right>
      <top style="medium">
        <color auto="1"/>
      </top>
      <bottom/>
      <diagonal/>
    </border>
    <border>
      <left style="medium">
        <color auto="1"/>
      </left>
      <right style="medium">
        <color indexed="8"/>
      </right>
      <top style="medium">
        <color auto="1"/>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style="medium">
        <color indexed="8"/>
      </left>
      <right/>
      <top style="medium">
        <color auto="1"/>
      </top>
      <bottom/>
      <diagonal/>
    </border>
    <border>
      <left style="medium">
        <color indexed="8"/>
      </left>
      <right style="medium">
        <color indexed="8"/>
      </right>
      <top/>
      <bottom style="thin">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thin">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indexed="8"/>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8"/>
      </right>
      <top style="medium">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10"/>
      </top>
      <bottom/>
      <diagonal/>
    </border>
    <border>
      <left/>
      <right/>
      <top/>
      <bottom style="thin">
        <color indexed="10"/>
      </bottom>
      <diagonal/>
    </border>
    <border>
      <left/>
      <right style="medium">
        <color auto="1"/>
      </right>
      <top/>
      <bottom style="thin">
        <color indexed="8"/>
      </bottom>
      <diagonal/>
    </border>
    <border>
      <left style="medium">
        <color auto="1"/>
      </left>
      <right style="thin">
        <color indexed="8"/>
      </right>
      <top/>
      <bottom/>
      <diagonal/>
    </border>
    <border>
      <left/>
      <right style="medium">
        <color auto="1"/>
      </right>
      <top style="thin">
        <color indexed="8"/>
      </top>
      <bottom/>
      <diagonal/>
    </border>
    <border>
      <left/>
      <right style="medium">
        <color auto="1"/>
      </right>
      <top style="thin">
        <color indexed="8"/>
      </top>
      <bottom style="thin">
        <color indexed="8"/>
      </bottom>
      <diagonal/>
    </border>
    <border>
      <left style="medium">
        <color auto="1"/>
      </left>
      <right/>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1">
    <xf numFmtId="0" fontId="0" fillId="0" borderId="0" applyNumberFormat="0" applyFill="0" applyBorder="0" applyProtection="0"/>
    <xf numFmtId="9" fontId="14" fillId="0" borderId="0" applyFont="0" applyFill="0" applyBorder="0" applyAlignment="0" applyProtection="0"/>
    <xf numFmtId="44" fontId="15" fillId="0" borderId="0" applyFont="0" applyFill="0" applyBorder="0" applyAlignment="0" applyProtection="0"/>
    <xf numFmtId="0" fontId="3" fillId="0" borderId="2"/>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cellStyleXfs>
  <cellXfs count="413">
    <xf numFmtId="0" fontId="0" fillId="0" borderId="0" xfId="0"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9" fillId="2" borderId="13" xfId="0" applyFont="1" applyFill="1" applyBorder="1" applyAlignment="1"/>
    <xf numFmtId="0" fontId="0" fillId="0" borderId="0" xfId="0" applyNumberFormat="1" applyFont="1" applyAlignment="1"/>
    <xf numFmtId="0" fontId="0" fillId="11" borderId="27" xfId="0" applyNumberFormat="1" applyFont="1" applyFill="1" applyBorder="1" applyAlignment="1"/>
    <xf numFmtId="0" fontId="9" fillId="11" borderId="28" xfId="0" applyFont="1" applyFill="1" applyBorder="1" applyAlignment="1">
      <alignment wrapText="1"/>
    </xf>
    <xf numFmtId="0" fontId="0" fillId="11" borderId="2" xfId="0" applyNumberFormat="1" applyFont="1" applyFill="1" applyBorder="1" applyAlignment="1"/>
    <xf numFmtId="0" fontId="0" fillId="11" borderId="28" xfId="0" applyFont="1" applyFill="1" applyBorder="1" applyAlignment="1">
      <alignment wrapText="1"/>
    </xf>
    <xf numFmtId="0" fontId="0" fillId="11" borderId="30" xfId="0" applyNumberFormat="1" applyFont="1" applyFill="1" applyBorder="1" applyAlignment="1"/>
    <xf numFmtId="49" fontId="6" fillId="4" borderId="3" xfId="0" applyNumberFormat="1" applyFont="1" applyFill="1" applyBorder="1" applyAlignment="1" applyProtection="1">
      <alignment vertical="top" wrapText="1"/>
    </xf>
    <xf numFmtId="166" fontId="7" fillId="4" borderId="3" xfId="0" applyNumberFormat="1" applyFont="1" applyFill="1" applyBorder="1" applyAlignment="1" applyProtection="1">
      <alignment horizontal="center"/>
    </xf>
    <xf numFmtId="166" fontId="6" fillId="3" borderId="3" xfId="0" applyNumberFormat="1" applyFont="1" applyFill="1" applyBorder="1" applyAlignment="1" applyProtection="1">
      <alignment horizontal="center"/>
    </xf>
    <xf numFmtId="9" fontId="7" fillId="4" borderId="3" xfId="0" applyNumberFormat="1" applyFont="1" applyFill="1" applyBorder="1" applyAlignment="1" applyProtection="1">
      <alignment horizontal="center"/>
    </xf>
    <xf numFmtId="49" fontId="6" fillId="4" borderId="3" xfId="0" applyNumberFormat="1" applyFont="1" applyFill="1" applyBorder="1" applyAlignment="1" applyProtection="1"/>
    <xf numFmtId="49" fontId="8" fillId="2" borderId="3" xfId="0" applyNumberFormat="1" applyFont="1" applyFill="1" applyBorder="1" applyAlignment="1" applyProtection="1">
      <alignment horizontal="right" wrapText="1"/>
    </xf>
    <xf numFmtId="49" fontId="8" fillId="2" borderId="3" xfId="0" applyNumberFormat="1" applyFont="1" applyFill="1" applyBorder="1" applyAlignment="1" applyProtection="1">
      <alignment horizontal="left" wrapText="1"/>
    </xf>
    <xf numFmtId="167" fontId="7" fillId="4" borderId="3" xfId="0" applyNumberFormat="1" applyFont="1" applyFill="1" applyBorder="1" applyAlignment="1" applyProtection="1">
      <alignment horizontal="center"/>
    </xf>
    <xf numFmtId="0" fontId="0" fillId="3" borderId="8" xfId="0" applyFont="1" applyFill="1" applyBorder="1" applyAlignment="1" applyProtection="1"/>
    <xf numFmtId="0" fontId="0" fillId="3" borderId="10" xfId="0" applyFont="1" applyFill="1" applyBorder="1" applyAlignment="1" applyProtection="1"/>
    <xf numFmtId="0" fontId="4" fillId="3" borderId="8" xfId="0" applyFont="1" applyFill="1" applyBorder="1" applyAlignment="1" applyProtection="1">
      <alignment horizontal="center"/>
    </xf>
    <xf numFmtId="167" fontId="0" fillId="2" borderId="15" xfId="0" applyNumberFormat="1" applyFont="1" applyFill="1" applyBorder="1" applyAlignment="1" applyProtection="1"/>
    <xf numFmtId="0" fontId="11" fillId="3" borderId="12" xfId="0" applyFont="1" applyFill="1" applyBorder="1" applyAlignment="1" applyProtection="1">
      <protection locked="0"/>
    </xf>
    <xf numFmtId="49" fontId="11" fillId="3" borderId="19" xfId="0" applyNumberFormat="1" applyFont="1" applyFill="1" applyBorder="1" applyAlignment="1" applyProtection="1">
      <alignment horizontal="left"/>
      <protection locked="0"/>
    </xf>
    <xf numFmtId="49" fontId="11" fillId="3" borderId="12" xfId="0" applyNumberFormat="1" applyFont="1" applyFill="1" applyBorder="1" applyAlignment="1" applyProtection="1">
      <protection locked="0"/>
    </xf>
    <xf numFmtId="0" fontId="9" fillId="2" borderId="3" xfId="0" applyFont="1" applyFill="1" applyBorder="1" applyAlignment="1" applyProtection="1">
      <protection locked="0"/>
    </xf>
    <xf numFmtId="49" fontId="9" fillId="3" borderId="12" xfId="0" applyNumberFormat="1" applyFont="1" applyFill="1" applyBorder="1" applyAlignment="1" applyProtection="1">
      <protection locked="0"/>
    </xf>
    <xf numFmtId="49" fontId="11" fillId="3" borderId="12" xfId="0" applyNumberFormat="1" applyFont="1" applyFill="1" applyBorder="1" applyAlignment="1" applyProtection="1">
      <alignment horizontal="left"/>
      <protection locked="0"/>
    </xf>
    <xf numFmtId="0" fontId="11" fillId="3" borderId="20" xfId="0" applyFont="1" applyFill="1" applyBorder="1" applyAlignment="1" applyProtection="1">
      <protection locked="0"/>
    </xf>
    <xf numFmtId="49" fontId="9" fillId="3" borderId="18" xfId="0" applyNumberFormat="1" applyFont="1" applyFill="1" applyBorder="1" applyAlignment="1" applyProtection="1"/>
    <xf numFmtId="49" fontId="9" fillId="3" borderId="13" xfId="0" applyNumberFormat="1" applyFont="1" applyFill="1" applyBorder="1" applyAlignment="1" applyProtection="1"/>
    <xf numFmtId="49" fontId="9" fillId="3" borderId="14" xfId="0" applyNumberFormat="1" applyFont="1" applyFill="1" applyBorder="1" applyAlignment="1" applyProtection="1"/>
    <xf numFmtId="0" fontId="13" fillId="2" borderId="22" xfId="0" applyFont="1" applyFill="1" applyBorder="1" applyAlignment="1" applyProtection="1"/>
    <xf numFmtId="0" fontId="13" fillId="2" borderId="23" xfId="0" applyFont="1" applyFill="1" applyBorder="1" applyAlignment="1" applyProtection="1"/>
    <xf numFmtId="0" fontId="0" fillId="12" borderId="0" xfId="0" applyNumberFormat="1" applyFont="1" applyFill="1" applyAlignment="1" applyProtection="1"/>
    <xf numFmtId="49" fontId="0" fillId="3" borderId="24" xfId="0" applyNumberFormat="1" applyFont="1" applyFill="1" applyBorder="1" applyAlignment="1" applyProtection="1"/>
    <xf numFmtId="166" fontId="0" fillId="3" borderId="24" xfId="0" applyNumberFormat="1" applyFont="1" applyFill="1" applyBorder="1" applyAlignment="1">
      <alignment vertical="center"/>
    </xf>
    <xf numFmtId="166" fontId="0" fillId="4" borderId="24" xfId="0" applyNumberFormat="1" applyFont="1" applyFill="1" applyBorder="1" applyAlignment="1">
      <alignment vertical="center"/>
    </xf>
    <xf numFmtId="166" fontId="0" fillId="4" borderId="6" xfId="0" applyNumberFormat="1" applyFont="1" applyFill="1" applyBorder="1" applyAlignment="1">
      <alignment vertical="center"/>
    </xf>
    <xf numFmtId="166" fontId="0" fillId="4" borderId="25" xfId="0" applyNumberFormat="1" applyFont="1" applyFill="1" applyBorder="1" applyAlignment="1">
      <alignment vertical="center"/>
    </xf>
    <xf numFmtId="166" fontId="0" fillId="3" borderId="25" xfId="0" applyNumberFormat="1" applyFont="1" applyFill="1" applyBorder="1" applyAlignment="1" applyProtection="1">
      <alignment vertical="center"/>
      <protection locked="0"/>
    </xf>
    <xf numFmtId="166" fontId="0" fillId="3" borderId="36" xfId="0" applyNumberFormat="1" applyFont="1" applyFill="1" applyBorder="1" applyAlignment="1" applyProtection="1">
      <alignment vertical="center"/>
      <protection locked="0"/>
    </xf>
    <xf numFmtId="166" fontId="0" fillId="4" borderId="38" xfId="0" applyNumberFormat="1" applyFont="1" applyFill="1" applyBorder="1" applyAlignment="1">
      <alignment vertical="center"/>
    </xf>
    <xf numFmtId="166" fontId="0" fillId="3" borderId="38" xfId="0" applyNumberFormat="1" applyFont="1" applyFill="1" applyBorder="1" applyAlignment="1" applyProtection="1">
      <alignment vertical="center"/>
      <protection locked="0"/>
    </xf>
    <xf numFmtId="166" fontId="0" fillId="3" borderId="39" xfId="0" applyNumberFormat="1" applyFont="1" applyFill="1" applyBorder="1" applyAlignment="1" applyProtection="1">
      <alignment vertical="center"/>
      <protection locked="0"/>
    </xf>
    <xf numFmtId="49" fontId="0" fillId="3" borderId="40" xfId="0" applyNumberFormat="1" applyFont="1" applyFill="1" applyBorder="1" applyAlignment="1" applyProtection="1"/>
    <xf numFmtId="166" fontId="0" fillId="3" borderId="40" xfId="0" applyNumberFormat="1" applyFont="1" applyFill="1" applyBorder="1" applyAlignment="1">
      <alignment vertical="center"/>
    </xf>
    <xf numFmtId="166" fontId="0" fillId="4" borderId="40" xfId="0" applyNumberFormat="1" applyFont="1" applyFill="1" applyBorder="1" applyAlignment="1">
      <alignment vertical="center"/>
    </xf>
    <xf numFmtId="166" fontId="9" fillId="4" borderId="42" xfId="0" applyNumberFormat="1" applyFont="1" applyFill="1" applyBorder="1" applyAlignment="1">
      <alignment vertical="center"/>
    </xf>
    <xf numFmtId="166" fontId="9" fillId="4" borderId="43" xfId="0" applyNumberFormat="1" applyFont="1" applyFill="1" applyBorder="1" applyAlignment="1">
      <alignment vertical="center"/>
    </xf>
    <xf numFmtId="166" fontId="0" fillId="4" borderId="33" xfId="0" applyNumberFormat="1" applyFont="1" applyFill="1" applyBorder="1" applyAlignment="1">
      <alignment vertical="center"/>
    </xf>
    <xf numFmtId="166" fontId="0" fillId="3" borderId="33" xfId="0" applyNumberFormat="1" applyFont="1" applyFill="1" applyBorder="1" applyAlignment="1" applyProtection="1">
      <alignment vertical="center"/>
      <protection locked="0"/>
    </xf>
    <xf numFmtId="166" fontId="0" fillId="3" borderId="34" xfId="0" applyNumberFormat="1" applyFont="1" applyFill="1" applyBorder="1" applyAlignment="1" applyProtection="1">
      <alignment vertical="center"/>
      <protection locked="0"/>
    </xf>
    <xf numFmtId="0" fontId="0" fillId="0" borderId="2" xfId="0" applyNumberFormat="1" applyFont="1" applyBorder="1" applyAlignment="1"/>
    <xf numFmtId="168" fontId="9" fillId="3" borderId="2" xfId="0" applyNumberFormat="1" applyFont="1" applyFill="1" applyBorder="1" applyAlignment="1">
      <alignment vertical="center"/>
    </xf>
    <xf numFmtId="49" fontId="0" fillId="3" borderId="45" xfId="0" applyNumberFormat="1" applyFont="1" applyFill="1" applyBorder="1" applyAlignment="1" applyProtection="1">
      <alignment vertical="top" wrapText="1"/>
    </xf>
    <xf numFmtId="49" fontId="0" fillId="3" borderId="48" xfId="0" applyNumberFormat="1" applyFont="1" applyFill="1" applyBorder="1" applyAlignment="1" applyProtection="1">
      <alignment vertical="top" wrapText="1"/>
    </xf>
    <xf numFmtId="168" fontId="0" fillId="7" borderId="32" xfId="0" applyNumberFormat="1" applyFont="1" applyFill="1" applyBorder="1" applyAlignment="1">
      <alignment vertical="center" wrapText="1"/>
    </xf>
    <xf numFmtId="168" fontId="0" fillId="7" borderId="34" xfId="0" applyNumberFormat="1" applyFont="1" applyFill="1" applyBorder="1" applyAlignment="1">
      <alignment vertical="center" wrapText="1"/>
    </xf>
    <xf numFmtId="166" fontId="9" fillId="4" borderId="30" xfId="0" applyNumberFormat="1" applyFont="1" applyFill="1" applyBorder="1" applyAlignment="1" applyProtection="1">
      <alignment vertical="center"/>
    </xf>
    <xf numFmtId="166" fontId="9" fillId="4" borderId="31" xfId="0" applyNumberFormat="1" applyFont="1" applyFill="1" applyBorder="1" applyAlignment="1" applyProtection="1">
      <alignment vertical="center"/>
    </xf>
    <xf numFmtId="10" fontId="7" fillId="4" borderId="3" xfId="0" applyNumberFormat="1" applyFont="1" applyFill="1" applyBorder="1" applyAlignment="1" applyProtection="1">
      <alignment horizontal="center"/>
    </xf>
    <xf numFmtId="49" fontId="9" fillId="12" borderId="2" xfId="0" applyNumberFormat="1" applyFont="1" applyFill="1" applyBorder="1" applyAlignment="1" applyProtection="1"/>
    <xf numFmtId="166" fontId="9" fillId="12" borderId="2" xfId="0" applyNumberFormat="1" applyFont="1" applyFill="1" applyBorder="1" applyAlignment="1" applyProtection="1">
      <alignment vertical="center"/>
    </xf>
    <xf numFmtId="0" fontId="0" fillId="0" borderId="0" xfId="0" applyNumberFormat="1" applyFont="1" applyFill="1" applyAlignment="1"/>
    <xf numFmtId="0" fontId="0" fillId="0" borderId="0" xfId="0" applyFont="1" applyFill="1" applyAlignment="1"/>
    <xf numFmtId="0" fontId="0" fillId="12" borderId="2" xfId="0" applyNumberFormat="1" applyFont="1" applyFill="1" applyBorder="1" applyAlignment="1" applyProtection="1"/>
    <xf numFmtId="0" fontId="0" fillId="0" borderId="2" xfId="0" applyNumberFormat="1" applyFont="1" applyFill="1" applyBorder="1" applyAlignment="1" applyProtection="1"/>
    <xf numFmtId="49" fontId="10" fillId="0" borderId="2" xfId="0" applyNumberFormat="1" applyFont="1" applyFill="1" applyBorder="1" applyAlignment="1" applyProtection="1">
      <alignment horizontal="center" vertical="center" wrapText="1"/>
    </xf>
    <xf numFmtId="0" fontId="13" fillId="12" borderId="2" xfId="0" applyFont="1" applyFill="1" applyBorder="1" applyAlignment="1" applyProtection="1"/>
    <xf numFmtId="0" fontId="13" fillId="12" borderId="7" xfId="0" applyFont="1" applyFill="1" applyBorder="1" applyAlignment="1" applyProtection="1"/>
    <xf numFmtId="168" fontId="9" fillId="12" borderId="2" xfId="0" applyNumberFormat="1" applyFont="1" applyFill="1" applyBorder="1" applyAlignment="1">
      <alignment vertical="center"/>
    </xf>
    <xf numFmtId="49" fontId="10" fillId="9" borderId="49" xfId="0" applyNumberFormat="1" applyFont="1" applyFill="1" applyBorder="1" applyAlignment="1" applyProtection="1">
      <alignment horizontal="center" vertical="center" wrapText="1"/>
    </xf>
    <xf numFmtId="49" fontId="10" fillId="10" borderId="49" xfId="0" applyNumberFormat="1" applyFont="1" applyFill="1" applyBorder="1" applyAlignment="1" applyProtection="1">
      <alignment horizontal="center" vertical="center" wrapText="1"/>
    </xf>
    <xf numFmtId="0" fontId="0" fillId="11" borderId="2" xfId="0" applyFont="1" applyFill="1" applyBorder="1" applyAlignment="1">
      <alignment wrapText="1"/>
    </xf>
    <xf numFmtId="0" fontId="9" fillId="11" borderId="2" xfId="0" applyFont="1" applyFill="1" applyBorder="1" applyAlignment="1">
      <alignment wrapText="1"/>
    </xf>
    <xf numFmtId="166" fontId="0" fillId="15" borderId="25" xfId="0" applyNumberFormat="1" applyFont="1" applyFill="1" applyBorder="1" applyAlignment="1" applyProtection="1">
      <alignment vertical="center"/>
      <protection locked="0"/>
    </xf>
    <xf numFmtId="166" fontId="0" fillId="15" borderId="36" xfId="0" applyNumberFormat="1" applyFont="1" applyFill="1" applyBorder="1" applyAlignment="1" applyProtection="1">
      <alignment vertical="center"/>
      <protection locked="0"/>
    </xf>
    <xf numFmtId="168" fontId="0" fillId="15" borderId="46" xfId="0" applyNumberFormat="1" applyFont="1" applyFill="1" applyBorder="1" applyAlignment="1" applyProtection="1">
      <alignment vertical="center"/>
      <protection locked="0"/>
    </xf>
    <xf numFmtId="168" fontId="0" fillId="15" borderId="47" xfId="0" applyNumberFormat="1" applyFont="1" applyFill="1" applyBorder="1" applyAlignment="1" applyProtection="1">
      <alignment vertical="center"/>
      <protection locked="0"/>
    </xf>
    <xf numFmtId="168" fontId="0" fillId="15" borderId="33" xfId="0" applyNumberFormat="1" applyFont="1" applyFill="1" applyBorder="1" applyAlignment="1" applyProtection="1">
      <alignment vertical="center"/>
      <protection locked="0"/>
    </xf>
    <xf numFmtId="168" fontId="0" fillId="15" borderId="34" xfId="0" applyNumberFormat="1" applyFont="1" applyFill="1" applyBorder="1" applyAlignment="1" applyProtection="1">
      <alignment vertical="center"/>
      <protection locked="0"/>
    </xf>
    <xf numFmtId="49" fontId="10" fillId="10" borderId="54" xfId="0" applyNumberFormat="1" applyFont="1" applyFill="1" applyBorder="1" applyAlignment="1" applyProtection="1">
      <alignment horizontal="center" vertical="center" wrapText="1"/>
    </xf>
    <xf numFmtId="49" fontId="17" fillId="12" borderId="2" xfId="0" applyNumberFormat="1" applyFont="1" applyFill="1" applyBorder="1" applyAlignment="1" applyProtection="1">
      <alignment vertical="center" wrapText="1"/>
    </xf>
    <xf numFmtId="0" fontId="9" fillId="3" borderId="2" xfId="0" applyFont="1" applyFill="1" applyBorder="1" applyAlignment="1"/>
    <xf numFmtId="49" fontId="12" fillId="12" borderId="2" xfId="0" applyNumberFormat="1" applyFont="1" applyFill="1" applyBorder="1" applyAlignment="1" applyProtection="1">
      <alignment vertical="center" wrapText="1"/>
    </xf>
    <xf numFmtId="0" fontId="12" fillId="2" borderId="22"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9" fontId="0" fillId="4" borderId="1" xfId="0" applyNumberFormat="1" applyFont="1" applyFill="1" applyBorder="1" applyAlignment="1" applyProtection="1"/>
    <xf numFmtId="9" fontId="0" fillId="4" borderId="2" xfId="0" applyNumberFormat="1" applyFont="1" applyFill="1" applyBorder="1" applyAlignment="1" applyProtection="1"/>
    <xf numFmtId="9" fontId="0" fillId="4" borderId="22" xfId="0" applyNumberFormat="1" applyFont="1" applyFill="1" applyBorder="1" applyAlignment="1" applyProtection="1"/>
    <xf numFmtId="9" fontId="0" fillId="4" borderId="22" xfId="1" applyNumberFormat="1" applyFont="1" applyFill="1" applyBorder="1" applyAlignment="1" applyProtection="1"/>
    <xf numFmtId="0" fontId="13" fillId="2" borderId="6" xfId="0" applyFont="1" applyFill="1" applyBorder="1" applyAlignment="1" applyProtection="1"/>
    <xf numFmtId="0" fontId="13" fillId="2" borderId="2" xfId="0" applyFont="1" applyFill="1" applyBorder="1" applyAlignment="1" applyProtection="1"/>
    <xf numFmtId="0" fontId="13" fillId="2" borderId="7" xfId="0" applyFont="1" applyFill="1" applyBorder="1" applyAlignment="1" applyProtection="1"/>
    <xf numFmtId="168" fontId="0" fillId="12" borderId="2" xfId="0" applyNumberFormat="1" applyFont="1" applyFill="1" applyBorder="1" applyAlignment="1" applyProtection="1">
      <alignment vertical="center"/>
    </xf>
    <xf numFmtId="0" fontId="9" fillId="12" borderId="2" xfId="0" applyFont="1" applyFill="1" applyBorder="1" applyAlignment="1"/>
    <xf numFmtId="49" fontId="10" fillId="10" borderId="56" xfId="0" applyNumberFormat="1" applyFont="1" applyFill="1" applyBorder="1" applyAlignment="1" applyProtection="1">
      <alignment horizontal="center" vertical="center" wrapText="1"/>
    </xf>
    <xf numFmtId="49" fontId="10" fillId="9" borderId="56" xfId="0" applyNumberFormat="1" applyFont="1" applyFill="1" applyBorder="1" applyAlignment="1">
      <alignment horizontal="center" vertical="center" wrapText="1"/>
    </xf>
    <xf numFmtId="49" fontId="10" fillId="10" borderId="44" xfId="0" applyNumberFormat="1" applyFont="1" applyFill="1" applyBorder="1" applyAlignment="1" applyProtection="1">
      <alignment horizontal="center" vertical="center" wrapText="1"/>
    </xf>
    <xf numFmtId="0" fontId="0" fillId="11" borderId="52" xfId="0" applyNumberFormat="1" applyFont="1" applyFill="1" applyBorder="1" applyAlignment="1"/>
    <xf numFmtId="0" fontId="0" fillId="11" borderId="53" xfId="0" applyNumberFormat="1" applyFont="1" applyFill="1" applyBorder="1" applyAlignment="1"/>
    <xf numFmtId="0" fontId="0" fillId="11" borderId="31" xfId="0" applyNumberFormat="1" applyFont="1" applyFill="1" applyBorder="1" applyAlignment="1"/>
    <xf numFmtId="166" fontId="0" fillId="3" borderId="60" xfId="0" applyNumberFormat="1" applyFont="1" applyFill="1" applyBorder="1" applyAlignment="1" applyProtection="1">
      <alignment vertical="center"/>
      <protection locked="0"/>
    </xf>
    <xf numFmtId="166" fontId="0" fillId="3" borderId="51" xfId="0" applyNumberFormat="1" applyFont="1" applyFill="1" applyBorder="1" applyAlignment="1" applyProtection="1">
      <alignment vertical="center"/>
      <protection locked="0"/>
    </xf>
    <xf numFmtId="166" fontId="0" fillId="3" borderId="62" xfId="0" applyNumberFormat="1" applyFont="1" applyFill="1" applyBorder="1" applyAlignment="1" applyProtection="1">
      <alignment vertical="center"/>
      <protection locked="0"/>
    </xf>
    <xf numFmtId="168" fontId="9" fillId="18" borderId="30" xfId="0" applyNumberFormat="1" applyFont="1" applyFill="1" applyBorder="1" applyAlignment="1" applyProtection="1">
      <alignment vertical="center"/>
    </xf>
    <xf numFmtId="0" fontId="0" fillId="0" borderId="0" xfId="0" applyNumberFormat="1" applyFont="1" applyAlignment="1" applyProtection="1"/>
    <xf numFmtId="0" fontId="0" fillId="0" borderId="0" xfId="0" applyNumberFormat="1" applyFont="1" applyFill="1" applyAlignment="1" applyProtection="1"/>
    <xf numFmtId="168" fontId="0" fillId="0" borderId="2" xfId="0" applyNumberFormat="1" applyFont="1" applyFill="1" applyBorder="1" applyAlignment="1" applyProtection="1">
      <alignment vertical="center"/>
    </xf>
    <xf numFmtId="169" fontId="0" fillId="0" borderId="2" xfId="0" applyNumberFormat="1" applyFont="1" applyFill="1" applyBorder="1" applyAlignment="1" applyProtection="1"/>
    <xf numFmtId="168" fontId="9" fillId="0" borderId="2" xfId="0" applyNumberFormat="1" applyFont="1" applyFill="1" applyBorder="1" applyAlignment="1" applyProtection="1">
      <alignment vertical="center"/>
    </xf>
    <xf numFmtId="0" fontId="0" fillId="0" borderId="2" xfId="0" applyNumberFormat="1" applyFont="1" applyBorder="1" applyAlignment="1" applyProtection="1"/>
    <xf numFmtId="168" fontId="20" fillId="16" borderId="30" xfId="0" applyNumberFormat="1" applyFont="1" applyFill="1" applyBorder="1" applyAlignment="1" applyProtection="1">
      <alignment vertical="center"/>
    </xf>
    <xf numFmtId="49" fontId="9" fillId="12" borderId="41" xfId="0" applyNumberFormat="1" applyFont="1" applyFill="1" applyBorder="1" applyAlignment="1" applyProtection="1"/>
    <xf numFmtId="168" fontId="9" fillId="12" borderId="53" xfId="0" applyNumberFormat="1" applyFont="1" applyFill="1" applyBorder="1" applyAlignment="1">
      <alignment vertical="center"/>
    </xf>
    <xf numFmtId="49" fontId="14" fillId="12" borderId="29" xfId="0" applyNumberFormat="1" applyFont="1" applyFill="1" applyBorder="1" applyAlignment="1" applyProtection="1">
      <alignment horizontal="left" wrapText="1"/>
    </xf>
    <xf numFmtId="49" fontId="14" fillId="11" borderId="30" xfId="0" applyNumberFormat="1" applyFont="1" applyFill="1" applyBorder="1" applyAlignment="1" applyProtection="1">
      <alignment horizontal="right" wrapText="1"/>
    </xf>
    <xf numFmtId="168" fontId="9" fillId="12" borderId="30" xfId="0" applyNumberFormat="1" applyFont="1" applyFill="1" applyBorder="1" applyAlignment="1" applyProtection="1">
      <alignment vertical="center"/>
    </xf>
    <xf numFmtId="168" fontId="9" fillId="12" borderId="30" xfId="0" applyNumberFormat="1" applyFont="1" applyFill="1" applyBorder="1" applyAlignment="1">
      <alignment vertical="center"/>
    </xf>
    <xf numFmtId="168" fontId="9" fillId="12" borderId="31" xfId="0" applyNumberFormat="1" applyFont="1" applyFill="1" applyBorder="1" applyAlignment="1">
      <alignment vertical="center"/>
    </xf>
    <xf numFmtId="49" fontId="10" fillId="12" borderId="49" xfId="0" applyNumberFormat="1" applyFont="1" applyFill="1" applyBorder="1" applyAlignment="1" applyProtection="1">
      <alignment horizontal="center" vertical="center" wrapText="1"/>
    </xf>
    <xf numFmtId="49" fontId="10" fillId="20" borderId="50" xfId="0" applyNumberFormat="1" applyFont="1" applyFill="1" applyBorder="1" applyAlignment="1" applyProtection="1">
      <alignment horizontal="center" wrapText="1"/>
    </xf>
    <xf numFmtId="49" fontId="10" fillId="20" borderId="41" xfId="0" applyNumberFormat="1" applyFont="1" applyFill="1" applyBorder="1" applyAlignment="1" applyProtection="1">
      <alignment horizontal="center" wrapText="1"/>
    </xf>
    <xf numFmtId="49" fontId="14" fillId="3" borderId="71" xfId="0" applyNumberFormat="1" applyFont="1" applyFill="1" applyBorder="1" applyAlignment="1" applyProtection="1">
      <alignment vertical="top" wrapText="1"/>
    </xf>
    <xf numFmtId="49" fontId="14" fillId="3" borderId="72" xfId="0" applyNumberFormat="1" applyFont="1" applyFill="1" applyBorder="1" applyAlignment="1" applyProtection="1">
      <alignment vertical="top" wrapText="1"/>
    </xf>
    <xf numFmtId="49" fontId="0" fillId="3" borderId="71" xfId="0" applyNumberFormat="1" applyFont="1" applyFill="1" applyBorder="1" applyAlignment="1" applyProtection="1"/>
    <xf numFmtId="49" fontId="0" fillId="3" borderId="72" xfId="0" applyNumberFormat="1" applyFont="1" applyFill="1" applyBorder="1" applyAlignment="1" applyProtection="1"/>
    <xf numFmtId="49" fontId="0" fillId="14" borderId="72" xfId="0" applyNumberFormat="1" applyFont="1" applyFill="1" applyBorder="1" applyAlignment="1" applyProtection="1"/>
    <xf numFmtId="49" fontId="0" fillId="14" borderId="73" xfId="0" applyNumberFormat="1" applyFont="1" applyFill="1" applyBorder="1" applyAlignment="1" applyProtection="1"/>
    <xf numFmtId="166" fontId="0" fillId="11" borderId="68" xfId="0" applyNumberFormat="1" applyFont="1" applyFill="1" applyBorder="1" applyAlignment="1">
      <alignment vertical="center"/>
    </xf>
    <xf numFmtId="166" fontId="0" fillId="11" borderId="70" xfId="0" applyNumberFormat="1" applyFont="1" applyFill="1" applyBorder="1" applyAlignment="1">
      <alignment vertical="center"/>
    </xf>
    <xf numFmtId="49" fontId="0" fillId="3" borderId="73" xfId="0" applyNumberFormat="1" applyFont="1" applyFill="1" applyBorder="1" applyAlignment="1" applyProtection="1"/>
    <xf numFmtId="49" fontId="12" fillId="3" borderId="77" xfId="0" applyNumberFormat="1" applyFont="1" applyFill="1" applyBorder="1" applyAlignment="1" applyProtection="1">
      <alignment horizontal="center" vertical="center" wrapText="1"/>
    </xf>
    <xf numFmtId="49" fontId="12" fillId="3" borderId="78" xfId="0" applyNumberFormat="1" applyFont="1" applyFill="1" applyBorder="1" applyAlignment="1" applyProtection="1">
      <alignment horizontal="center" vertical="center" wrapText="1"/>
    </xf>
    <xf numFmtId="49" fontId="12" fillId="3" borderId="76" xfId="0" applyNumberFormat="1" applyFont="1" applyFill="1" applyBorder="1" applyAlignment="1" applyProtection="1">
      <alignment horizontal="center" vertical="center" wrapText="1"/>
    </xf>
    <xf numFmtId="168" fontId="0" fillId="15" borderId="79" xfId="0" applyNumberFormat="1" applyFont="1" applyFill="1" applyBorder="1" applyAlignment="1" applyProtection="1">
      <alignment vertical="center"/>
      <protection locked="0"/>
    </xf>
    <xf numFmtId="168" fontId="0" fillId="15" borderId="80" xfId="0" applyNumberFormat="1" applyFont="1" applyFill="1" applyBorder="1" applyAlignment="1" applyProtection="1">
      <alignment vertical="center"/>
      <protection locked="0"/>
    </xf>
    <xf numFmtId="49" fontId="10" fillId="19" borderId="81" xfId="0" applyNumberFormat="1" applyFont="1" applyFill="1" applyBorder="1" applyAlignment="1" applyProtection="1">
      <alignment horizontal="center" vertical="center" wrapText="1"/>
    </xf>
    <xf numFmtId="168" fontId="0" fillId="3" borderId="84" xfId="0" applyNumberFormat="1" applyFont="1" applyFill="1" applyBorder="1" applyAlignment="1" applyProtection="1">
      <alignment vertical="center"/>
      <protection locked="0"/>
    </xf>
    <xf numFmtId="168" fontId="0" fillId="3" borderId="85" xfId="0" applyNumberFormat="1" applyFont="1" applyFill="1" applyBorder="1" applyAlignment="1" applyProtection="1">
      <alignment vertical="center"/>
      <protection locked="0"/>
    </xf>
    <xf numFmtId="49" fontId="10" fillId="12" borderId="86" xfId="0" applyNumberFormat="1" applyFont="1" applyFill="1" applyBorder="1" applyAlignment="1" applyProtection="1">
      <alignment horizontal="center" vertical="center" wrapText="1"/>
    </xf>
    <xf numFmtId="168" fontId="0" fillId="7" borderId="87" xfId="0" applyNumberFormat="1" applyFont="1" applyFill="1" applyBorder="1" applyAlignment="1">
      <alignment vertical="center" wrapText="1"/>
    </xf>
    <xf numFmtId="168" fontId="0" fillId="7" borderId="60" xfId="0" applyNumberFormat="1" applyFont="1" applyFill="1" applyBorder="1" applyAlignment="1">
      <alignment vertical="center" wrapText="1"/>
    </xf>
    <xf numFmtId="169" fontId="0" fillId="7" borderId="90" xfId="0" applyNumberFormat="1" applyFont="1" applyFill="1" applyBorder="1" applyAlignment="1">
      <alignment vertical="center" wrapText="1"/>
    </xf>
    <xf numFmtId="168" fontId="0" fillId="7" borderId="88" xfId="0" applyNumberFormat="1" applyFont="1" applyFill="1" applyBorder="1" applyAlignment="1">
      <alignment vertical="center" wrapText="1"/>
    </xf>
    <xf numFmtId="169" fontId="0" fillId="7" borderId="91" xfId="0" applyNumberFormat="1" applyFont="1" applyFill="1" applyBorder="1" applyAlignment="1">
      <alignment vertical="center" wrapText="1"/>
    </xf>
    <xf numFmtId="168" fontId="0" fillId="7" borderId="69" xfId="0" applyNumberFormat="1" applyFont="1" applyFill="1" applyBorder="1" applyAlignment="1">
      <alignment vertical="center" wrapText="1"/>
    </xf>
    <xf numFmtId="168" fontId="0" fillId="7" borderId="89" xfId="0" applyNumberFormat="1" applyFont="1" applyFill="1" applyBorder="1" applyAlignment="1">
      <alignment vertical="center" wrapText="1"/>
    </xf>
    <xf numFmtId="169" fontId="0" fillId="7" borderId="92" xfId="0" applyNumberFormat="1" applyFont="1" applyFill="1" applyBorder="1" applyAlignment="1">
      <alignment vertical="center" wrapText="1"/>
    </xf>
    <xf numFmtId="168" fontId="0" fillId="11" borderId="32" xfId="0" applyNumberFormat="1" applyFont="1" applyFill="1" applyBorder="1" applyAlignment="1" applyProtection="1">
      <alignment vertical="center"/>
    </xf>
    <xf numFmtId="168" fontId="0" fillId="11" borderId="33" xfId="0" applyNumberFormat="1" applyFont="1" applyFill="1" applyBorder="1" applyAlignment="1" applyProtection="1">
      <alignment vertical="center"/>
    </xf>
    <xf numFmtId="168" fontId="0" fillId="11" borderId="34" xfId="0" applyNumberFormat="1" applyFont="1" applyFill="1" applyBorder="1" applyAlignment="1" applyProtection="1">
      <alignment vertical="center"/>
    </xf>
    <xf numFmtId="168" fontId="0" fillId="3" borderId="87" xfId="0" applyNumberFormat="1" applyFont="1" applyFill="1" applyBorder="1" applyAlignment="1" applyProtection="1">
      <alignment vertical="center"/>
      <protection locked="0"/>
    </xf>
    <xf numFmtId="168" fontId="0" fillId="3" borderId="82" xfId="0" applyNumberFormat="1" applyFont="1" applyFill="1" applyBorder="1" applyAlignment="1" applyProtection="1">
      <alignment vertical="center"/>
      <protection locked="0"/>
    </xf>
    <xf numFmtId="168" fontId="0" fillId="3" borderId="83" xfId="0" applyNumberFormat="1" applyFont="1" applyFill="1" applyBorder="1" applyAlignment="1" applyProtection="1">
      <alignment vertical="center"/>
      <protection locked="0"/>
    </xf>
    <xf numFmtId="168" fontId="0" fillId="11" borderId="87" xfId="0" applyNumberFormat="1" applyFont="1" applyFill="1" applyBorder="1" applyAlignment="1" applyProtection="1">
      <alignment vertical="center"/>
    </xf>
    <xf numFmtId="168" fontId="0" fillId="11" borderId="82" xfId="0" applyNumberFormat="1" applyFont="1" applyFill="1" applyBorder="1" applyAlignment="1" applyProtection="1">
      <alignment vertical="center"/>
    </xf>
    <xf numFmtId="168" fontId="0" fillId="11" borderId="83" xfId="0" applyNumberFormat="1" applyFont="1" applyFill="1" applyBorder="1" applyAlignment="1" applyProtection="1">
      <alignment vertical="center"/>
    </xf>
    <xf numFmtId="168" fontId="0" fillId="3" borderId="69" xfId="0" applyNumberFormat="1" applyFont="1" applyFill="1" applyBorder="1" applyAlignment="1" applyProtection="1">
      <alignment vertical="center"/>
      <protection locked="0"/>
    </xf>
    <xf numFmtId="166" fontId="0" fillId="4" borderId="32" xfId="0" applyNumberFormat="1" applyFont="1" applyFill="1" applyBorder="1" applyAlignment="1">
      <alignment vertical="center"/>
    </xf>
    <xf numFmtId="166" fontId="0" fillId="4" borderId="34" xfId="0" applyNumberFormat="1" applyFont="1" applyFill="1" applyBorder="1" applyAlignment="1">
      <alignment vertical="center"/>
    </xf>
    <xf numFmtId="166" fontId="0" fillId="4" borderId="87" xfId="0" applyNumberFormat="1" applyFont="1" applyFill="1" applyBorder="1" applyAlignment="1">
      <alignment vertical="center"/>
    </xf>
    <xf numFmtId="166" fontId="0" fillId="4" borderId="82" xfId="0" applyNumberFormat="1" applyFont="1" applyFill="1" applyBorder="1" applyAlignment="1">
      <alignment vertical="center"/>
    </xf>
    <xf numFmtId="166" fontId="0" fillId="4" borderId="83" xfId="0" applyNumberFormat="1" applyFont="1" applyFill="1" applyBorder="1" applyAlignment="1">
      <alignment vertical="center"/>
    </xf>
    <xf numFmtId="166" fontId="0" fillId="4" borderId="69" xfId="0" applyNumberFormat="1" applyFont="1" applyFill="1" applyBorder="1" applyAlignment="1">
      <alignment vertical="center"/>
    </xf>
    <xf numFmtId="166" fontId="0" fillId="4" borderId="84" xfId="0" applyNumberFormat="1" applyFont="1" applyFill="1" applyBorder="1" applyAlignment="1">
      <alignment vertical="center"/>
    </xf>
    <xf numFmtId="166" fontId="0" fillId="4" borderId="85" xfId="0" applyNumberFormat="1" applyFont="1" applyFill="1" applyBorder="1" applyAlignment="1">
      <alignment vertical="center"/>
    </xf>
    <xf numFmtId="166" fontId="0" fillId="3" borderId="32" xfId="0" applyNumberFormat="1" applyFont="1" applyFill="1" applyBorder="1" applyAlignment="1" applyProtection="1">
      <alignment vertical="center"/>
      <protection locked="0"/>
    </xf>
    <xf numFmtId="166" fontId="0" fillId="3" borderId="87" xfId="0" applyNumberFormat="1" applyFont="1" applyFill="1" applyBorder="1" applyAlignment="1" applyProtection="1">
      <alignment vertical="center"/>
      <protection locked="0"/>
    </xf>
    <xf numFmtId="166" fontId="0" fillId="3" borderId="82" xfId="0" applyNumberFormat="1" applyFont="1" applyFill="1" applyBorder="1" applyAlignment="1" applyProtection="1">
      <alignment vertical="center"/>
      <protection locked="0"/>
    </xf>
    <xf numFmtId="166" fontId="0" fillId="3" borderId="83" xfId="0" applyNumberFormat="1" applyFont="1" applyFill="1" applyBorder="1" applyAlignment="1" applyProtection="1">
      <alignment vertical="center"/>
      <protection locked="0"/>
    </xf>
    <xf numFmtId="166" fontId="0" fillId="3" borderId="69" xfId="0" applyNumberFormat="1" applyFont="1" applyFill="1" applyBorder="1" applyAlignment="1" applyProtection="1">
      <alignment vertical="center"/>
      <protection locked="0"/>
    </xf>
    <xf numFmtId="166" fontId="0" fillId="3" borderId="84" xfId="0" applyNumberFormat="1" applyFont="1" applyFill="1" applyBorder="1" applyAlignment="1" applyProtection="1">
      <alignment vertical="center"/>
      <protection locked="0"/>
    </xf>
    <xf numFmtId="166" fontId="0" fillId="3" borderId="85" xfId="0" applyNumberFormat="1" applyFont="1" applyFill="1" applyBorder="1" applyAlignment="1" applyProtection="1">
      <alignment vertical="center"/>
      <protection locked="0"/>
    </xf>
    <xf numFmtId="49" fontId="9" fillId="4" borderId="41" xfId="0" applyNumberFormat="1" applyFont="1" applyFill="1" applyBorder="1" applyAlignment="1" applyProtection="1">
      <alignment horizontal="right"/>
    </xf>
    <xf numFmtId="49" fontId="9" fillId="4" borderId="29" xfId="0" applyNumberFormat="1" applyFont="1" applyFill="1" applyBorder="1" applyAlignment="1" applyProtection="1">
      <alignment horizontal="right"/>
    </xf>
    <xf numFmtId="49" fontId="9" fillId="3" borderId="41" xfId="0" applyNumberFormat="1" applyFont="1" applyFill="1" applyBorder="1" applyAlignment="1" applyProtection="1"/>
    <xf numFmtId="168" fontId="9" fillId="7" borderId="2" xfId="0" applyNumberFormat="1" applyFont="1" applyFill="1" applyBorder="1" applyAlignment="1">
      <alignment vertical="center"/>
    </xf>
    <xf numFmtId="168" fontId="9" fillId="11" borderId="2" xfId="0" applyNumberFormat="1" applyFont="1" applyFill="1" applyBorder="1" applyAlignment="1">
      <alignment vertical="center"/>
    </xf>
    <xf numFmtId="168" fontId="0" fillId="7" borderId="96" xfId="0" applyNumberFormat="1" applyFont="1" applyFill="1" applyBorder="1" applyAlignment="1">
      <alignment vertical="center" wrapText="1"/>
    </xf>
    <xf numFmtId="168" fontId="0" fillId="7" borderId="97" xfId="0" applyNumberFormat="1" applyFont="1" applyFill="1" applyBorder="1" applyAlignment="1">
      <alignment vertical="center" wrapText="1"/>
    </xf>
    <xf numFmtId="168" fontId="0" fillId="7" borderId="98" xfId="0" applyNumberFormat="1" applyFont="1" applyFill="1" applyBorder="1" applyAlignment="1">
      <alignment vertical="center" wrapText="1"/>
    </xf>
    <xf numFmtId="168" fontId="0" fillId="7" borderId="99" xfId="0" applyNumberFormat="1" applyFont="1" applyFill="1" applyBorder="1" applyAlignment="1">
      <alignment vertical="center" wrapText="1"/>
    </xf>
    <xf numFmtId="168" fontId="0" fillId="15" borderId="100" xfId="0" applyNumberFormat="1" applyFont="1" applyFill="1" applyBorder="1" applyAlignment="1" applyProtection="1">
      <alignment vertical="center"/>
      <protection locked="0"/>
    </xf>
    <xf numFmtId="168" fontId="0" fillId="15" borderId="101" xfId="0" applyNumberFormat="1" applyFont="1" applyFill="1" applyBorder="1" applyAlignment="1" applyProtection="1">
      <alignment vertical="center"/>
      <protection locked="0"/>
    </xf>
    <xf numFmtId="168" fontId="0" fillId="15" borderId="102" xfId="0" applyNumberFormat="1" applyFont="1" applyFill="1" applyBorder="1" applyAlignment="1" applyProtection="1">
      <alignment vertical="center"/>
      <protection locked="0"/>
    </xf>
    <xf numFmtId="168" fontId="0" fillId="15" borderId="103" xfId="0" applyNumberFormat="1" applyFont="1" applyFill="1" applyBorder="1" applyAlignment="1" applyProtection="1">
      <alignment vertical="center"/>
      <protection locked="0"/>
    </xf>
    <xf numFmtId="168" fontId="0" fillId="15" borderId="104" xfId="0" applyNumberFormat="1" applyFont="1" applyFill="1" applyBorder="1" applyAlignment="1" applyProtection="1">
      <alignment vertical="center"/>
      <protection locked="0"/>
    </xf>
    <xf numFmtId="168" fontId="0" fillId="15" borderId="97" xfId="0" applyNumberFormat="1" applyFont="1" applyFill="1" applyBorder="1" applyAlignment="1" applyProtection="1">
      <alignment vertical="center"/>
      <protection locked="0"/>
    </xf>
    <xf numFmtId="168" fontId="0" fillId="3" borderId="105" xfId="0" applyNumberFormat="1" applyFont="1" applyFill="1" applyBorder="1" applyAlignment="1" applyProtection="1">
      <alignment vertical="center"/>
      <protection locked="0"/>
    </xf>
    <xf numFmtId="168" fontId="9" fillId="3" borderId="106" xfId="0" applyNumberFormat="1" applyFont="1" applyFill="1" applyBorder="1" applyAlignment="1" applyProtection="1">
      <alignment vertical="center"/>
      <protection locked="0"/>
    </xf>
    <xf numFmtId="168" fontId="0" fillId="3" borderId="106" xfId="0" applyNumberFormat="1" applyFont="1" applyFill="1" applyBorder="1" applyAlignment="1" applyProtection="1">
      <alignment vertical="center"/>
      <protection locked="0"/>
    </xf>
    <xf numFmtId="168" fontId="0" fillId="3" borderId="107" xfId="0" applyNumberFormat="1" applyFont="1" applyFill="1" applyBorder="1" applyAlignment="1" applyProtection="1">
      <alignment vertical="center"/>
      <protection locked="0"/>
    </xf>
    <xf numFmtId="168" fontId="0" fillId="3" borderId="108" xfId="0" applyNumberFormat="1" applyFont="1" applyFill="1" applyBorder="1" applyAlignment="1" applyProtection="1">
      <alignment vertical="center"/>
      <protection locked="0"/>
    </xf>
    <xf numFmtId="49" fontId="14" fillId="3" borderId="73" xfId="0" applyNumberFormat="1" applyFont="1" applyFill="1" applyBorder="1" applyAlignment="1" applyProtection="1">
      <alignment vertical="top" wrapText="1"/>
    </xf>
    <xf numFmtId="49" fontId="10" fillId="12" borderId="95" xfId="0" applyNumberFormat="1" applyFont="1" applyFill="1" applyBorder="1" applyAlignment="1" applyProtection="1">
      <alignment horizontal="center" vertical="center" wrapText="1"/>
    </xf>
    <xf numFmtId="49" fontId="10" fillId="19" borderId="109" xfId="0" applyNumberFormat="1" applyFont="1" applyFill="1" applyBorder="1" applyAlignment="1" applyProtection="1">
      <alignment horizontal="center" vertical="center" wrapText="1"/>
    </xf>
    <xf numFmtId="49" fontId="10" fillId="19" borderId="110" xfId="0" applyNumberFormat="1" applyFont="1" applyFill="1" applyBorder="1" applyAlignment="1" applyProtection="1">
      <alignment horizontal="center" vertical="center" wrapText="1"/>
    </xf>
    <xf numFmtId="49" fontId="10" fillId="19" borderId="111" xfId="0" applyNumberFormat="1" applyFont="1" applyFill="1" applyBorder="1" applyAlignment="1" applyProtection="1">
      <alignment horizontal="center" vertical="center" wrapText="1"/>
    </xf>
    <xf numFmtId="49" fontId="10" fillId="9" borderId="110" xfId="0" applyNumberFormat="1" applyFont="1" applyFill="1" applyBorder="1" applyAlignment="1" applyProtection="1">
      <alignment horizontal="center" vertical="center" wrapText="1"/>
    </xf>
    <xf numFmtId="49" fontId="10" fillId="9" borderId="111" xfId="0" applyNumberFormat="1" applyFont="1" applyFill="1" applyBorder="1" applyAlignment="1" applyProtection="1">
      <alignment horizontal="center" vertical="center" wrapText="1"/>
    </xf>
    <xf numFmtId="0" fontId="3" fillId="12" borderId="2" xfId="3" applyFill="1"/>
    <xf numFmtId="0" fontId="3" fillId="0" borderId="2" xfId="3"/>
    <xf numFmtId="0" fontId="3" fillId="0" borderId="93" xfId="3" applyBorder="1"/>
    <xf numFmtId="0" fontId="3" fillId="0" borderId="112" xfId="3" applyBorder="1"/>
    <xf numFmtId="0" fontId="3" fillId="0" borderId="113" xfId="3" applyBorder="1"/>
    <xf numFmtId="0" fontId="0" fillId="3" borderId="2" xfId="0" applyFont="1" applyFill="1" applyBorder="1" applyAlignment="1"/>
    <xf numFmtId="49" fontId="0" fillId="3" borderId="2" xfId="0" applyNumberFormat="1" applyFont="1" applyFill="1" applyBorder="1" applyAlignment="1"/>
    <xf numFmtId="0" fontId="0" fillId="3" borderId="114" xfId="0" applyFont="1" applyFill="1" applyBorder="1" applyAlignment="1"/>
    <xf numFmtId="0" fontId="0" fillId="3" borderId="115" xfId="0" applyFont="1" applyFill="1" applyBorder="1" applyAlignment="1"/>
    <xf numFmtId="0" fontId="0" fillId="3" borderId="28" xfId="0" applyFont="1" applyFill="1" applyBorder="1" applyAlignment="1" applyProtection="1"/>
    <xf numFmtId="0" fontId="0" fillId="3" borderId="116" xfId="0" applyFont="1" applyFill="1" applyBorder="1" applyAlignment="1" applyProtection="1"/>
    <xf numFmtId="49" fontId="4" fillId="3" borderId="117" xfId="0" applyNumberFormat="1" applyFont="1" applyFill="1" applyBorder="1" applyAlignment="1" applyProtection="1">
      <alignment horizontal="right"/>
    </xf>
    <xf numFmtId="49" fontId="4" fillId="3" borderId="117" xfId="0" applyNumberFormat="1" applyFont="1" applyFill="1" applyBorder="1" applyAlignment="1" applyProtection="1">
      <alignment horizontal="right" wrapText="1"/>
    </xf>
    <xf numFmtId="0" fontId="0" fillId="3" borderId="118" xfId="0" applyFont="1" applyFill="1" applyBorder="1" applyAlignment="1" applyProtection="1"/>
    <xf numFmtId="0" fontId="4" fillId="3" borderId="120" xfId="0" applyFont="1" applyFill="1" applyBorder="1" applyAlignment="1" applyProtection="1">
      <alignment horizontal="center"/>
    </xf>
    <xf numFmtId="0" fontId="4" fillId="3" borderId="116" xfId="0" applyFont="1" applyFill="1" applyBorder="1" applyAlignment="1" applyProtection="1">
      <alignment horizontal="center"/>
    </xf>
    <xf numFmtId="49" fontId="4" fillId="7" borderId="100" xfId="0" applyNumberFormat="1" applyFont="1" applyFill="1" applyBorder="1" applyAlignment="1" applyProtection="1">
      <alignment horizontal="center"/>
    </xf>
    <xf numFmtId="49" fontId="4" fillId="7" borderId="101" xfId="0" applyNumberFormat="1" applyFont="1" applyFill="1" applyBorder="1" applyAlignment="1" applyProtection="1">
      <alignment horizontal="center"/>
    </xf>
    <xf numFmtId="49" fontId="4" fillId="7" borderId="121" xfId="0" applyNumberFormat="1" applyFont="1" applyFill="1" applyBorder="1" applyAlignment="1" applyProtection="1">
      <alignment horizontal="center"/>
    </xf>
    <xf numFmtId="49" fontId="0" fillId="3" borderId="100" xfId="0" applyNumberFormat="1" applyFont="1" applyFill="1" applyBorder="1" applyAlignment="1" applyProtection="1"/>
    <xf numFmtId="167" fontId="0" fillId="3" borderId="101" xfId="0" applyNumberFormat="1" applyFont="1" applyFill="1" applyBorder="1" applyAlignment="1" applyProtection="1"/>
    <xf numFmtId="167" fontId="0" fillId="5" borderId="101" xfId="0" applyNumberFormat="1" applyFont="1" applyFill="1" applyBorder="1" applyAlignment="1" applyProtection="1"/>
    <xf numFmtId="167" fontId="0" fillId="7" borderId="121" xfId="0" applyNumberFormat="1" applyFont="1" applyFill="1" applyBorder="1" applyAlignment="1" applyProtection="1"/>
    <xf numFmtId="167" fontId="0" fillId="8" borderId="101" xfId="0" applyNumberFormat="1" applyFont="1" applyFill="1" applyBorder="1" applyAlignment="1" applyProtection="1"/>
    <xf numFmtId="49" fontId="0" fillId="3" borderId="122" xfId="0" applyNumberFormat="1" applyFont="1" applyFill="1" applyBorder="1" applyAlignment="1" applyProtection="1"/>
    <xf numFmtId="167" fontId="0" fillId="7" borderId="123" xfId="0" applyNumberFormat="1" applyFont="1" applyFill="1" applyBorder="1" applyAlignment="1" applyProtection="1"/>
    <xf numFmtId="49" fontId="4" fillId="3" borderId="124" xfId="0" applyNumberFormat="1" applyFont="1" applyFill="1" applyBorder="1" applyAlignment="1" applyProtection="1"/>
    <xf numFmtId="167" fontId="0" fillId="7" borderId="125" xfId="0" applyNumberFormat="1" applyFont="1" applyFill="1" applyBorder="1" applyAlignment="1" applyProtection="1"/>
    <xf numFmtId="167" fontId="0" fillId="7" borderId="126" xfId="0" applyNumberFormat="1" applyFont="1" applyFill="1" applyBorder="1" applyAlignment="1" applyProtection="1"/>
    <xf numFmtId="165" fontId="7" fillId="6" borderId="3" xfId="0" applyNumberFormat="1" applyFont="1" applyFill="1" applyBorder="1" applyAlignment="1" applyProtection="1">
      <alignment horizontal="center"/>
      <protection locked="0"/>
    </xf>
    <xf numFmtId="166" fontId="7" fillId="6" borderId="3" xfId="0" applyNumberFormat="1" applyFont="1" applyFill="1" applyBorder="1" applyAlignment="1" applyProtection="1">
      <alignment horizontal="center"/>
      <protection locked="0"/>
    </xf>
    <xf numFmtId="44" fontId="32" fillId="13" borderId="25" xfId="2" applyFont="1" applyFill="1" applyBorder="1" applyAlignment="1" applyProtection="1">
      <alignment horizontal="center"/>
      <protection locked="0"/>
    </xf>
    <xf numFmtId="0" fontId="0" fillId="3" borderId="11" xfId="0" applyFont="1" applyFill="1" applyBorder="1" applyAlignment="1" applyProtection="1">
      <protection locked="0"/>
    </xf>
    <xf numFmtId="0" fontId="0" fillId="3" borderId="119" xfId="0" applyFont="1" applyFill="1" applyBorder="1" applyAlignment="1" applyProtection="1">
      <protection locked="0"/>
    </xf>
    <xf numFmtId="44" fontId="0" fillId="6" borderId="101" xfId="0" applyNumberFormat="1" applyFont="1" applyFill="1" applyBorder="1" applyAlignment="1" applyProtection="1">
      <protection locked="0"/>
    </xf>
    <xf numFmtId="44" fontId="0" fillId="6" borderId="15" xfId="0" applyNumberFormat="1" applyFont="1" applyFill="1" applyBorder="1" applyAlignment="1" applyProtection="1">
      <protection locked="0"/>
    </xf>
    <xf numFmtId="0" fontId="0" fillId="0" borderId="129" xfId="0" applyNumberFormat="1" applyFont="1" applyBorder="1" applyAlignment="1"/>
    <xf numFmtId="0" fontId="0" fillId="0" borderId="130" xfId="0" applyNumberFormat="1" applyFont="1" applyBorder="1" applyAlignment="1"/>
    <xf numFmtId="0" fontId="0" fillId="0" borderId="131" xfId="0" applyNumberFormat="1" applyFont="1" applyBorder="1" applyAlignment="1"/>
    <xf numFmtId="0" fontId="0" fillId="0" borderId="44" xfId="0" applyNumberFormat="1" applyFont="1" applyBorder="1" applyAlignment="1"/>
    <xf numFmtId="0" fontId="0" fillId="0" borderId="133" xfId="0" applyNumberFormat="1" applyFont="1" applyBorder="1" applyAlignment="1"/>
    <xf numFmtId="49" fontId="6" fillId="13" borderId="127" xfId="0" applyNumberFormat="1" applyFont="1" applyFill="1" applyBorder="1" applyAlignment="1" applyProtection="1"/>
    <xf numFmtId="49" fontId="6" fillId="13" borderId="132" xfId="0" applyNumberFormat="1" applyFont="1" applyFill="1" applyBorder="1" applyAlignment="1" applyProtection="1"/>
    <xf numFmtId="49" fontId="6" fillId="13" borderId="128" xfId="0" applyNumberFormat="1" applyFont="1" applyFill="1" applyBorder="1" applyAlignment="1" applyProtection="1"/>
    <xf numFmtId="0" fontId="3" fillId="0" borderId="28" xfId="3" applyBorder="1"/>
    <xf numFmtId="0" fontId="3" fillId="0" borderId="2" xfId="3" applyBorder="1"/>
    <xf numFmtId="0" fontId="3" fillId="0" borderId="53" xfId="3" applyBorder="1"/>
    <xf numFmtId="0" fontId="0" fillId="0" borderId="0" xfId="0" applyNumberFormat="1" applyFont="1" applyAlignment="1">
      <alignment wrapText="1"/>
    </xf>
    <xf numFmtId="0" fontId="28" fillId="0" borderId="93" xfId="10" applyBorder="1"/>
    <xf numFmtId="49" fontId="30" fillId="0" borderId="28" xfId="3" applyNumberFormat="1" applyFont="1" applyBorder="1" applyAlignment="1">
      <alignment vertical="center" wrapText="1"/>
    </xf>
    <xf numFmtId="49" fontId="30" fillId="0" borderId="2" xfId="3" applyNumberFormat="1" applyFont="1" applyBorder="1" applyAlignment="1">
      <alignment vertical="center" wrapText="1"/>
    </xf>
    <xf numFmtId="49" fontId="30" fillId="0" borderId="53" xfId="3" applyNumberFormat="1" applyFont="1" applyBorder="1" applyAlignment="1">
      <alignment vertical="center" wrapText="1"/>
    </xf>
    <xf numFmtId="0" fontId="3" fillId="0" borderId="28" xfId="3" applyBorder="1"/>
    <xf numFmtId="0" fontId="3" fillId="0" borderId="2" xfId="3" applyBorder="1"/>
    <xf numFmtId="0" fontId="3" fillId="0" borderId="53" xfId="3" applyBorder="1"/>
    <xf numFmtId="0" fontId="3" fillId="0" borderId="28" xfId="3" applyBorder="1" applyAlignment="1">
      <alignment horizontal="left"/>
    </xf>
    <xf numFmtId="0" fontId="3" fillId="0" borderId="2" xfId="3" applyBorder="1" applyAlignment="1">
      <alignment horizontal="left"/>
    </xf>
    <xf numFmtId="0" fontId="3" fillId="0" borderId="53" xfId="3" applyBorder="1" applyAlignment="1">
      <alignment horizontal="left"/>
    </xf>
    <xf numFmtId="0" fontId="3" fillId="17" borderId="135" xfId="3" applyFill="1" applyBorder="1" applyAlignment="1">
      <alignment horizontal="center" vertical="center" wrapText="1"/>
    </xf>
    <xf numFmtId="0" fontId="3" fillId="17" borderId="136" xfId="3" applyFill="1" applyBorder="1" applyAlignment="1">
      <alignment horizontal="center" vertical="center" wrapText="1"/>
    </xf>
    <xf numFmtId="0" fontId="3" fillId="17" borderId="28" xfId="3" applyFill="1" applyBorder="1" applyAlignment="1">
      <alignment horizontal="center" vertical="center" wrapText="1"/>
    </xf>
    <xf numFmtId="0" fontId="3" fillId="17" borderId="2" xfId="3" applyFill="1" applyBorder="1" applyAlignment="1">
      <alignment horizontal="center" vertical="center" wrapText="1"/>
    </xf>
    <xf numFmtId="0" fontId="3" fillId="17" borderId="53" xfId="3" applyFill="1" applyBorder="1" applyAlignment="1">
      <alignment horizontal="center" vertical="center" wrapText="1"/>
    </xf>
    <xf numFmtId="0" fontId="3" fillId="0" borderId="28" xfId="3" applyBorder="1" applyAlignment="1">
      <alignment horizontal="center" vertical="center" wrapText="1"/>
    </xf>
    <xf numFmtId="0" fontId="3" fillId="0" borderId="2" xfId="3" applyBorder="1" applyAlignment="1">
      <alignment horizontal="center" vertical="center" wrapText="1"/>
    </xf>
    <xf numFmtId="0" fontId="3" fillId="0" borderId="53" xfId="3" applyBorder="1" applyAlignment="1">
      <alignment horizontal="center" vertical="center" wrapText="1"/>
    </xf>
    <xf numFmtId="0" fontId="2" fillId="0" borderId="28" xfId="3" applyFont="1" applyBorder="1" applyAlignment="1">
      <alignment wrapText="1" shrinkToFit="1"/>
    </xf>
    <xf numFmtId="0" fontId="3" fillId="0" borderId="2" xfId="3" applyBorder="1" applyAlignment="1">
      <alignment wrapText="1" shrinkToFit="1"/>
    </xf>
    <xf numFmtId="0" fontId="3" fillId="0" borderId="53" xfId="3" applyBorder="1" applyAlignment="1">
      <alignment wrapText="1" shrinkToFit="1"/>
    </xf>
    <xf numFmtId="0" fontId="3" fillId="0" borderId="28" xfId="3" applyBorder="1" applyAlignment="1">
      <alignment wrapText="1" shrinkToFit="1"/>
    </xf>
    <xf numFmtId="0" fontId="36" fillId="0" borderId="28" xfId="3" applyFont="1" applyBorder="1" applyAlignment="1">
      <alignment horizontal="left" vertical="top" wrapText="1" shrinkToFit="1"/>
    </xf>
    <xf numFmtId="0" fontId="36" fillId="0" borderId="2" xfId="3" applyFont="1" applyBorder="1" applyAlignment="1">
      <alignment horizontal="left" vertical="top" wrapText="1" shrinkToFit="1"/>
    </xf>
    <xf numFmtId="0" fontId="36" fillId="0" borderId="53" xfId="3" applyFont="1" applyBorder="1" applyAlignment="1">
      <alignment horizontal="left" vertical="top" wrapText="1" shrinkToFit="1"/>
    </xf>
    <xf numFmtId="0" fontId="26" fillId="12" borderId="112" xfId="3" applyFont="1" applyFill="1" applyBorder="1" applyAlignment="1">
      <alignment horizontal="center"/>
    </xf>
    <xf numFmtId="0" fontId="27" fillId="12" borderId="112" xfId="3" applyFont="1" applyFill="1" applyBorder="1" applyAlignment="1">
      <alignment horizontal="center"/>
    </xf>
    <xf numFmtId="49" fontId="3" fillId="0" borderId="28" xfId="3" applyNumberFormat="1" applyBorder="1" applyAlignment="1">
      <alignment horizontal="left"/>
    </xf>
    <xf numFmtId="49" fontId="3" fillId="0" borderId="2" xfId="3" applyNumberFormat="1" applyBorder="1" applyAlignment="1">
      <alignment horizontal="left"/>
    </xf>
    <xf numFmtId="49" fontId="3" fillId="0" borderId="53" xfId="3" applyNumberFormat="1" applyBorder="1" applyAlignment="1">
      <alignment horizontal="left"/>
    </xf>
    <xf numFmtId="0" fontId="0" fillId="0" borderId="127" xfId="0" applyNumberFormat="1" applyFont="1" applyBorder="1" applyAlignment="1">
      <alignment horizontal="center"/>
    </xf>
    <xf numFmtId="0" fontId="0" fillId="0" borderId="132" xfId="0" applyNumberFormat="1" applyFont="1" applyBorder="1" applyAlignment="1">
      <alignment horizontal="center"/>
    </xf>
    <xf numFmtId="0" fontId="0" fillId="0" borderId="128" xfId="0" applyNumberFormat="1" applyFont="1" applyBorder="1" applyAlignment="1">
      <alignment horizontal="center"/>
    </xf>
    <xf numFmtId="0" fontId="0" fillId="0" borderId="44" xfId="0" applyNumberFormat="1" applyFont="1" applyBorder="1" applyAlignment="1">
      <alignment horizontal="center"/>
    </xf>
    <xf numFmtId="0" fontId="0" fillId="0" borderId="2" xfId="0" applyNumberFormat="1" applyFont="1" applyBorder="1" applyAlignment="1">
      <alignment horizontal="center"/>
    </xf>
    <xf numFmtId="0" fontId="0" fillId="0" borderId="129" xfId="0" applyNumberFormat="1" applyFont="1" applyBorder="1" applyAlignment="1">
      <alignment horizontal="center"/>
    </xf>
    <xf numFmtId="0" fontId="0" fillId="0" borderId="130" xfId="0" applyNumberFormat="1" applyFont="1" applyBorder="1" applyAlignment="1">
      <alignment horizontal="center"/>
    </xf>
    <xf numFmtId="0" fontId="0" fillId="0" borderId="133" xfId="0" applyNumberFormat="1" applyFont="1" applyBorder="1" applyAlignment="1">
      <alignment horizontal="center"/>
    </xf>
    <xf numFmtId="0" fontId="0" fillId="0" borderId="131" xfId="0" applyNumberFormat="1" applyFont="1" applyBorder="1" applyAlignment="1">
      <alignment horizontal="center"/>
    </xf>
    <xf numFmtId="49" fontId="14" fillId="13" borderId="44" xfId="0" applyNumberFormat="1" applyFont="1" applyFill="1" applyBorder="1" applyAlignment="1" applyProtection="1">
      <alignment horizontal="left"/>
    </xf>
    <xf numFmtId="49" fontId="14" fillId="13" borderId="2" xfId="0" applyNumberFormat="1" applyFont="1" applyFill="1" applyBorder="1" applyAlignment="1" applyProtection="1">
      <alignment horizontal="left"/>
    </xf>
    <xf numFmtId="49" fontId="14" fillId="13" borderId="129" xfId="0" applyNumberFormat="1" applyFont="1" applyFill="1" applyBorder="1" applyAlignment="1" applyProtection="1">
      <alignment horizontal="left"/>
    </xf>
    <xf numFmtId="49" fontId="6" fillId="4" borderId="3" xfId="0" applyNumberFormat="1" applyFont="1" applyFill="1" applyBorder="1" applyAlignment="1" applyProtection="1">
      <alignment horizontal="center" vertical="center" wrapText="1"/>
    </xf>
    <xf numFmtId="9" fontId="6" fillId="4" borderId="3"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wrapText="1"/>
    </xf>
    <xf numFmtId="0" fontId="5" fillId="2" borderId="3" xfId="0" applyFont="1" applyFill="1" applyBorder="1" applyAlignment="1" applyProtection="1">
      <alignment horizontal="center" wrapText="1"/>
    </xf>
    <xf numFmtId="0" fontId="0" fillId="3" borderId="3" xfId="0" applyFont="1" applyFill="1" applyBorder="1" applyAlignment="1" applyProtection="1">
      <alignment wrapText="1"/>
    </xf>
    <xf numFmtId="49" fontId="6" fillId="5" borderId="3" xfId="0" applyNumberFormat="1"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49" fontId="6" fillId="3" borderId="3" xfId="0" applyNumberFormat="1"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164" fontId="6" fillId="3" borderId="3" xfId="0" applyNumberFormat="1" applyFont="1" applyFill="1" applyBorder="1" applyAlignment="1" applyProtection="1">
      <alignment horizontal="center" vertical="center" wrapText="1"/>
    </xf>
    <xf numFmtId="49" fontId="5" fillId="2" borderId="26" xfId="0" applyNumberFormat="1" applyFont="1" applyFill="1" applyBorder="1" applyAlignment="1" applyProtection="1">
      <alignment horizontal="center"/>
    </xf>
    <xf numFmtId="0" fontId="5" fillId="2" borderId="27" xfId="0" applyFont="1" applyFill="1" applyBorder="1" applyAlignment="1" applyProtection="1">
      <alignment horizontal="center"/>
    </xf>
    <xf numFmtId="0" fontId="5" fillId="2" borderId="52" xfId="0" applyFont="1" applyFill="1" applyBorder="1" applyAlignment="1" applyProtection="1">
      <alignment horizontal="center"/>
    </xf>
    <xf numFmtId="49" fontId="0" fillId="3" borderId="28" xfId="0" applyNumberFormat="1" applyFont="1" applyFill="1" applyBorder="1" applyAlignment="1" applyProtection="1">
      <alignment horizontal="left" vertical="center" wrapText="1"/>
    </xf>
    <xf numFmtId="49" fontId="0" fillId="3" borderId="2" xfId="0" applyNumberFormat="1" applyFont="1" applyFill="1" applyBorder="1" applyAlignment="1" applyProtection="1">
      <alignment horizontal="left" vertical="center" wrapText="1"/>
    </xf>
    <xf numFmtId="49" fontId="0" fillId="3" borderId="53" xfId="0" applyNumberFormat="1" applyFont="1" applyFill="1" applyBorder="1" applyAlignment="1" applyProtection="1">
      <alignment horizontal="left" vertical="center" wrapText="1"/>
    </xf>
    <xf numFmtId="49" fontId="0" fillId="6" borderId="102" xfId="0" applyNumberFormat="1" applyFont="1" applyFill="1" applyBorder="1" applyAlignment="1" applyProtection="1">
      <alignment wrapText="1"/>
      <protection locked="0"/>
    </xf>
    <xf numFmtId="0" fontId="0" fillId="6" borderId="11" xfId="0" applyFont="1" applyFill="1" applyBorder="1" applyAlignment="1" applyProtection="1">
      <alignment wrapText="1"/>
      <protection locked="0"/>
    </xf>
    <xf numFmtId="0" fontId="0" fillId="6" borderId="119" xfId="0" applyFont="1" applyFill="1" applyBorder="1" applyAlignment="1" applyProtection="1">
      <alignment wrapText="1"/>
      <protection locked="0"/>
    </xf>
    <xf numFmtId="49" fontId="0" fillId="6" borderId="9" xfId="0" applyNumberFormat="1" applyFont="1" applyFill="1" applyBorder="1" applyAlignment="1" applyProtection="1">
      <alignment horizontal="center"/>
      <protection locked="0"/>
    </xf>
    <xf numFmtId="0" fontId="0" fillId="6" borderId="10" xfId="0" applyFont="1" applyFill="1" applyBorder="1" applyAlignment="1" applyProtection="1">
      <alignment horizontal="center"/>
      <protection locked="0"/>
    </xf>
    <xf numFmtId="0" fontId="0" fillId="6" borderId="118" xfId="0" applyFont="1" applyFill="1" applyBorder="1" applyAlignment="1" applyProtection="1">
      <alignment horizontal="center"/>
      <protection locked="0"/>
    </xf>
    <xf numFmtId="49" fontId="10" fillId="9" borderId="16" xfId="0" applyNumberFormat="1" applyFont="1" applyFill="1" applyBorder="1" applyAlignment="1"/>
    <xf numFmtId="0" fontId="10" fillId="9" borderId="17" xfId="0" applyFont="1" applyFill="1" applyBorder="1" applyAlignment="1"/>
    <xf numFmtId="49" fontId="10" fillId="20" borderId="75" xfId="0" applyNumberFormat="1" applyFont="1" applyFill="1" applyBorder="1" applyAlignment="1" applyProtection="1">
      <alignment horizontal="center"/>
    </xf>
    <xf numFmtId="49" fontId="10" fillId="20" borderId="76" xfId="0" applyNumberFormat="1" applyFont="1" applyFill="1" applyBorder="1" applyAlignment="1" applyProtection="1">
      <alignment horizontal="center"/>
    </xf>
    <xf numFmtId="49" fontId="17" fillId="16" borderId="26" xfId="0" applyNumberFormat="1" applyFont="1" applyFill="1" applyBorder="1" applyAlignment="1" applyProtection="1">
      <alignment horizontal="center" vertical="center" wrapText="1"/>
    </xf>
    <xf numFmtId="49" fontId="17" fillId="16" borderId="27" xfId="0" applyNumberFormat="1" applyFont="1" applyFill="1" applyBorder="1" applyAlignment="1" applyProtection="1">
      <alignment horizontal="center" vertical="center" wrapText="1"/>
    </xf>
    <xf numFmtId="49" fontId="17" fillId="16" borderId="52" xfId="0" applyNumberFormat="1" applyFont="1" applyFill="1" applyBorder="1" applyAlignment="1" applyProtection="1">
      <alignment horizontal="center" vertical="center" wrapText="1"/>
    </xf>
    <xf numFmtId="49" fontId="17" fillId="16" borderId="93" xfId="0" applyNumberFormat="1" applyFont="1" applyFill="1" applyBorder="1" applyAlignment="1" applyProtection="1">
      <alignment horizontal="center" vertical="center" wrapText="1"/>
    </xf>
    <xf numFmtId="49" fontId="17" fillId="16" borderId="112" xfId="0" applyNumberFormat="1" applyFont="1" applyFill="1" applyBorder="1" applyAlignment="1" applyProtection="1">
      <alignment horizontal="center" vertical="center" wrapText="1"/>
    </xf>
    <xf numFmtId="49" fontId="17" fillId="16" borderId="113" xfId="0" applyNumberFormat="1" applyFont="1" applyFill="1" applyBorder="1" applyAlignment="1" applyProtection="1">
      <alignment horizontal="center" vertical="center" wrapText="1"/>
    </xf>
    <xf numFmtId="168" fontId="21" fillId="16" borderId="28" xfId="0" applyNumberFormat="1" applyFont="1" applyFill="1" applyBorder="1" applyAlignment="1">
      <alignment horizontal="center" vertical="center"/>
    </xf>
    <xf numFmtId="168" fontId="9" fillId="16" borderId="2" xfId="0" applyNumberFormat="1" applyFont="1" applyFill="1" applyBorder="1" applyAlignment="1">
      <alignment horizontal="center" vertical="center"/>
    </xf>
    <xf numFmtId="168" fontId="9" fillId="16" borderId="53" xfId="0" applyNumberFormat="1" applyFont="1" applyFill="1" applyBorder="1" applyAlignment="1">
      <alignment horizontal="center" vertical="center"/>
    </xf>
    <xf numFmtId="49" fontId="14" fillId="18" borderId="41" xfId="0" applyNumberFormat="1" applyFont="1" applyFill="1" applyBorder="1" applyAlignment="1" applyProtection="1">
      <alignment horizontal="left" wrapText="1"/>
    </xf>
    <xf numFmtId="49" fontId="14" fillId="18" borderId="42" xfId="0" applyNumberFormat="1" applyFont="1" applyFill="1" applyBorder="1" applyAlignment="1" applyProtection="1">
      <alignment horizontal="left" wrapText="1"/>
    </xf>
    <xf numFmtId="166" fontId="0" fillId="18" borderId="30" xfId="0" applyNumberFormat="1" applyFont="1" applyFill="1" applyBorder="1" applyAlignment="1" applyProtection="1">
      <alignment horizontal="left" vertical="center"/>
    </xf>
    <xf numFmtId="166" fontId="0" fillId="4" borderId="35" xfId="0" applyNumberFormat="1" applyFont="1" applyFill="1" applyBorder="1" applyAlignment="1">
      <alignment horizontal="left" vertical="center"/>
    </xf>
    <xf numFmtId="166" fontId="0" fillId="4" borderId="36" xfId="0" applyNumberFormat="1" applyFont="1" applyFill="1" applyBorder="1" applyAlignment="1">
      <alignment horizontal="left" vertical="center"/>
    </xf>
    <xf numFmtId="166" fontId="0" fillId="4" borderId="37" xfId="0" applyNumberFormat="1" applyFont="1" applyFill="1" applyBorder="1" applyAlignment="1">
      <alignment horizontal="left" vertical="center"/>
    </xf>
    <xf numFmtId="166" fontId="0" fillId="4" borderId="39" xfId="0" applyNumberFormat="1" applyFont="1" applyFill="1" applyBorder="1" applyAlignment="1">
      <alignment horizontal="left" vertical="center"/>
    </xf>
    <xf numFmtId="49" fontId="0" fillId="3" borderId="61" xfId="0" applyNumberFormat="1" applyFont="1" applyFill="1" applyBorder="1" applyAlignment="1" applyProtection="1">
      <alignment wrapText="1"/>
    </xf>
    <xf numFmtId="49" fontId="0" fillId="3" borderId="66" xfId="0" applyNumberFormat="1" applyFont="1" applyFill="1" applyBorder="1" applyAlignment="1" applyProtection="1">
      <alignment wrapText="1"/>
    </xf>
    <xf numFmtId="49" fontId="14" fillId="3" borderId="61" xfId="0" applyNumberFormat="1" applyFont="1" applyFill="1" applyBorder="1" applyAlignment="1" applyProtection="1">
      <alignment wrapText="1"/>
    </xf>
    <xf numFmtId="49" fontId="14" fillId="3" borderId="66" xfId="0" applyNumberFormat="1" applyFont="1" applyFill="1" applyBorder="1" applyAlignment="1" applyProtection="1">
      <alignment wrapText="1"/>
    </xf>
    <xf numFmtId="49" fontId="0" fillId="3" borderId="63" xfId="0" applyNumberFormat="1" applyFont="1" applyFill="1" applyBorder="1" applyAlignment="1" applyProtection="1">
      <alignment wrapText="1"/>
    </xf>
    <xf numFmtId="49" fontId="0" fillId="3" borderId="67" xfId="0" applyNumberFormat="1" applyFont="1" applyFill="1" applyBorder="1" applyAlignment="1" applyProtection="1">
      <alignment wrapText="1"/>
    </xf>
    <xf numFmtId="168" fontId="12" fillId="17" borderId="26" xfId="0" applyNumberFormat="1" applyFont="1" applyFill="1" applyBorder="1" applyAlignment="1">
      <alignment horizontal="center" vertical="center" wrapText="1"/>
    </xf>
    <xf numFmtId="168" fontId="12" fillId="17" borderId="27" xfId="0" applyNumberFormat="1" applyFont="1" applyFill="1" applyBorder="1" applyAlignment="1">
      <alignment horizontal="center" vertical="center" wrapText="1"/>
    </xf>
    <xf numFmtId="168" fontId="12" fillId="17" borderId="52" xfId="0" applyNumberFormat="1" applyFont="1" applyFill="1" applyBorder="1" applyAlignment="1">
      <alignment horizontal="center" vertical="center" wrapText="1"/>
    </xf>
    <xf numFmtId="168" fontId="12" fillId="17" borderId="29" xfId="0" applyNumberFormat="1" applyFont="1" applyFill="1" applyBorder="1" applyAlignment="1">
      <alignment horizontal="center" vertical="center" wrapText="1"/>
    </xf>
    <xf numFmtId="168" fontId="12" fillId="17" borderId="30" xfId="0" applyNumberFormat="1" applyFont="1" applyFill="1" applyBorder="1" applyAlignment="1">
      <alignment horizontal="center" vertical="center" wrapText="1"/>
    </xf>
    <xf numFmtId="168" fontId="12" fillId="17" borderId="31" xfId="0" applyNumberFormat="1" applyFont="1" applyFill="1" applyBorder="1" applyAlignment="1">
      <alignment horizontal="center" vertical="center" wrapText="1"/>
    </xf>
    <xf numFmtId="0" fontId="9" fillId="17" borderId="41" xfId="0" applyFont="1" applyFill="1" applyBorder="1" applyAlignment="1">
      <alignment horizontal="center" vertical="center"/>
    </xf>
    <xf numFmtId="0" fontId="9" fillId="17" borderId="42" xfId="0" applyFont="1" applyFill="1" applyBorder="1" applyAlignment="1">
      <alignment horizontal="center" vertical="center"/>
    </xf>
    <xf numFmtId="0" fontId="9" fillId="17" borderId="43" xfId="0" applyFont="1" applyFill="1" applyBorder="1" applyAlignment="1">
      <alignment horizontal="center" vertical="center"/>
    </xf>
    <xf numFmtId="49" fontId="10" fillId="20" borderId="41" xfId="0" applyNumberFormat="1" applyFont="1" applyFill="1" applyBorder="1" applyAlignment="1" applyProtection="1">
      <alignment horizontal="center" wrapText="1"/>
    </xf>
    <xf numFmtId="49" fontId="10" fillId="20" borderId="57" xfId="0" applyNumberFormat="1" applyFont="1" applyFill="1" applyBorder="1" applyAlignment="1" applyProtection="1">
      <alignment horizontal="center" wrapText="1"/>
    </xf>
    <xf numFmtId="49" fontId="14" fillId="3" borderId="59" xfId="0" applyNumberFormat="1" applyFont="1" applyFill="1" applyBorder="1" applyAlignment="1" applyProtection="1">
      <alignment horizontal="left" wrapText="1"/>
    </xf>
    <xf numFmtId="49" fontId="14" fillId="3" borderId="65" xfId="0" applyNumberFormat="1" applyFont="1" applyFill="1" applyBorder="1" applyAlignment="1" applyProtection="1">
      <alignment horizontal="left" wrapText="1"/>
    </xf>
    <xf numFmtId="49" fontId="17" fillId="16" borderId="41" xfId="0" applyNumberFormat="1" applyFont="1" applyFill="1" applyBorder="1" applyAlignment="1" applyProtection="1">
      <alignment horizontal="center" vertical="center" wrapText="1"/>
    </xf>
    <xf numFmtId="49" fontId="17" fillId="16" borderId="42" xfId="0" applyNumberFormat="1" applyFont="1" applyFill="1" applyBorder="1" applyAlignment="1" applyProtection="1">
      <alignment horizontal="center" vertical="center" wrapText="1"/>
    </xf>
    <xf numFmtId="49" fontId="17" fillId="16" borderId="43" xfId="0" applyNumberFormat="1" applyFont="1" applyFill="1" applyBorder="1" applyAlignment="1" applyProtection="1">
      <alignment horizontal="center" vertical="center" wrapText="1"/>
    </xf>
    <xf numFmtId="49" fontId="12" fillId="15" borderId="26" xfId="0" applyNumberFormat="1" applyFont="1" applyFill="1" applyBorder="1" applyAlignment="1" applyProtection="1">
      <alignment horizontal="center" vertical="center" wrapText="1"/>
    </xf>
    <xf numFmtId="49" fontId="12" fillId="15" borderId="27" xfId="0" applyNumberFormat="1" applyFont="1" applyFill="1" applyBorder="1" applyAlignment="1" applyProtection="1">
      <alignment horizontal="center" vertical="center" wrapText="1"/>
    </xf>
    <xf numFmtId="49" fontId="12" fillId="15" borderId="52" xfId="0" applyNumberFormat="1" applyFont="1" applyFill="1" applyBorder="1" applyAlignment="1" applyProtection="1">
      <alignment horizontal="center" vertical="center" wrapText="1"/>
    </xf>
    <xf numFmtId="49" fontId="12" fillId="15" borderId="28" xfId="0" applyNumberFormat="1" applyFont="1" applyFill="1" applyBorder="1" applyAlignment="1" applyProtection="1">
      <alignment horizontal="center" vertical="center" wrapText="1"/>
    </xf>
    <xf numFmtId="49" fontId="12" fillId="15" borderId="2" xfId="0" applyNumberFormat="1" applyFont="1" applyFill="1" applyBorder="1" applyAlignment="1" applyProtection="1">
      <alignment horizontal="center" vertical="center" wrapText="1"/>
    </xf>
    <xf numFmtId="49" fontId="12" fillId="15" borderId="53" xfId="0" applyNumberFormat="1" applyFont="1" applyFill="1" applyBorder="1" applyAlignment="1" applyProtection="1">
      <alignment horizontal="center" vertical="center" wrapText="1"/>
    </xf>
    <xf numFmtId="49" fontId="12" fillId="15" borderId="29" xfId="0" applyNumberFormat="1" applyFont="1" applyFill="1" applyBorder="1" applyAlignment="1" applyProtection="1">
      <alignment horizontal="center" vertical="center" wrapText="1"/>
    </xf>
    <xf numFmtId="49" fontId="12" fillId="15" borderId="30" xfId="0" applyNumberFormat="1" applyFont="1" applyFill="1" applyBorder="1" applyAlignment="1" applyProtection="1">
      <alignment horizontal="center" vertical="center" wrapText="1"/>
    </xf>
    <xf numFmtId="49" fontId="12" fillId="15" borderId="31" xfId="0" applyNumberFormat="1" applyFont="1" applyFill="1" applyBorder="1" applyAlignment="1" applyProtection="1">
      <alignment horizontal="center" vertical="center" wrapText="1"/>
    </xf>
    <xf numFmtId="49" fontId="10" fillId="10" borderId="49" xfId="0" applyNumberFormat="1" applyFont="1" applyFill="1" applyBorder="1" applyAlignment="1" applyProtection="1">
      <alignment horizontal="center" vertical="center" wrapText="1"/>
    </xf>
    <xf numFmtId="49" fontId="10" fillId="10" borderId="55" xfId="0" applyNumberFormat="1" applyFont="1" applyFill="1" applyBorder="1" applyAlignment="1" applyProtection="1">
      <alignment horizontal="center" vertical="center" wrapText="1"/>
    </xf>
    <xf numFmtId="49" fontId="10" fillId="9" borderId="33" xfId="0" applyNumberFormat="1" applyFont="1" applyFill="1" applyBorder="1" applyAlignment="1">
      <alignment horizontal="center" vertical="center" wrapText="1"/>
    </xf>
    <xf numFmtId="17" fontId="10" fillId="9" borderId="25" xfId="0" applyNumberFormat="1" applyFont="1" applyFill="1" applyBorder="1" applyAlignment="1">
      <alignment horizontal="center" vertical="center" wrapText="1"/>
    </xf>
    <xf numFmtId="49" fontId="10" fillId="20" borderId="2" xfId="0" applyNumberFormat="1" applyFont="1" applyFill="1" applyBorder="1" applyAlignment="1">
      <alignment horizontal="center" vertical="center" wrapText="1"/>
    </xf>
    <xf numFmtId="49" fontId="10" fillId="20" borderId="7" xfId="0" applyNumberFormat="1" applyFont="1" applyFill="1" applyBorder="1" applyAlignment="1">
      <alignment horizontal="center" vertical="center" wrapText="1"/>
    </xf>
    <xf numFmtId="49" fontId="10" fillId="12" borderId="94" xfId="0" applyNumberFormat="1" applyFont="1" applyFill="1" applyBorder="1" applyAlignment="1" applyProtection="1">
      <alignment horizontal="center" vertical="center" wrapText="1"/>
    </xf>
    <xf numFmtId="49" fontId="10" fillId="12" borderId="74" xfId="0" applyNumberFormat="1" applyFont="1" applyFill="1" applyBorder="1" applyAlignment="1" applyProtection="1">
      <alignment horizontal="center" vertical="center" wrapText="1"/>
    </xf>
    <xf numFmtId="49" fontId="10" fillId="12" borderId="33" xfId="0" applyNumberFormat="1" applyFont="1" applyFill="1" applyBorder="1" applyAlignment="1">
      <alignment horizontal="center" vertical="center" wrapText="1"/>
    </xf>
    <xf numFmtId="17" fontId="10" fillId="12" borderId="25" xfId="0" applyNumberFormat="1" applyFont="1" applyFill="1" applyBorder="1" applyAlignment="1">
      <alignment horizontal="center" vertical="center" wrapText="1"/>
    </xf>
    <xf numFmtId="49" fontId="10" fillId="12" borderId="49" xfId="0" applyNumberFormat="1" applyFont="1" applyFill="1" applyBorder="1" applyAlignment="1" applyProtection="1">
      <alignment horizontal="center" vertical="center" wrapText="1"/>
    </xf>
    <xf numFmtId="49" fontId="10" fillId="12" borderId="55" xfId="0" applyNumberFormat="1" applyFont="1" applyFill="1" applyBorder="1" applyAlignment="1" applyProtection="1">
      <alignment horizontal="center" vertical="center" wrapText="1"/>
    </xf>
    <xf numFmtId="166" fontId="0" fillId="11" borderId="42" xfId="0" applyNumberFormat="1" applyFont="1" applyFill="1" applyBorder="1" applyAlignment="1" applyProtection="1">
      <alignment horizontal="center" vertical="center"/>
    </xf>
    <xf numFmtId="49" fontId="10" fillId="12" borderId="64" xfId="0" applyNumberFormat="1" applyFont="1" applyFill="1" applyBorder="1" applyAlignment="1" applyProtection="1">
      <alignment horizontal="center" vertical="center" wrapText="1"/>
    </xf>
    <xf numFmtId="49" fontId="10" fillId="12" borderId="58" xfId="0" applyNumberFormat="1" applyFont="1" applyFill="1" applyBorder="1" applyAlignment="1" applyProtection="1">
      <alignment horizontal="center" vertical="center" wrapText="1"/>
    </xf>
    <xf numFmtId="166" fontId="0" fillId="4" borderId="32" xfId="0" applyNumberFormat="1" applyFont="1" applyFill="1" applyBorder="1" applyAlignment="1">
      <alignment horizontal="left" vertical="center"/>
    </xf>
    <xf numFmtId="166" fontId="0" fillId="4" borderId="34" xfId="0" applyNumberFormat="1" applyFont="1" applyFill="1" applyBorder="1" applyAlignment="1">
      <alignment horizontal="left" vertical="center"/>
    </xf>
    <xf numFmtId="49" fontId="0" fillId="11" borderId="29" xfId="0" applyNumberFormat="1" applyFont="1" applyFill="1" applyBorder="1" applyAlignment="1">
      <alignment wrapText="1"/>
    </xf>
    <xf numFmtId="0" fontId="0" fillId="11" borderId="30" xfId="0" applyFont="1" applyFill="1" applyBorder="1" applyAlignment="1">
      <alignment wrapText="1"/>
    </xf>
    <xf numFmtId="49" fontId="0" fillId="11" borderId="28" xfId="0" applyNumberFormat="1" applyFont="1" applyFill="1" applyBorder="1" applyAlignment="1">
      <alignment wrapText="1"/>
    </xf>
    <xf numFmtId="0" fontId="0" fillId="11" borderId="2" xfId="0" applyFont="1" applyFill="1" applyBorder="1" applyAlignment="1">
      <alignment wrapText="1"/>
    </xf>
    <xf numFmtId="49" fontId="9" fillId="11" borderId="26" xfId="0" applyNumberFormat="1" applyFont="1" applyFill="1" applyBorder="1" applyAlignment="1">
      <alignment wrapText="1"/>
    </xf>
    <xf numFmtId="0" fontId="9" fillId="11" borderId="27" xfId="0" applyFont="1" applyFill="1" applyBorder="1" applyAlignment="1">
      <alignment wrapText="1"/>
    </xf>
    <xf numFmtId="49" fontId="9" fillId="11" borderId="28" xfId="0" applyNumberFormat="1" applyFont="1" applyFill="1" applyBorder="1" applyAlignment="1">
      <alignment wrapText="1"/>
    </xf>
    <xf numFmtId="0" fontId="9" fillId="11" borderId="2" xfId="0" applyFont="1" applyFill="1" applyBorder="1" applyAlignment="1">
      <alignment wrapText="1"/>
    </xf>
    <xf numFmtId="49" fontId="10" fillId="20" borderId="75" xfId="0" applyNumberFormat="1" applyFont="1" applyFill="1" applyBorder="1" applyAlignment="1" applyProtection="1">
      <alignment horizontal="center" vertical="center" wrapText="1"/>
    </xf>
    <xf numFmtId="0" fontId="10" fillId="20" borderId="76" xfId="0" applyFont="1" applyFill="1" applyBorder="1" applyAlignment="1" applyProtection="1">
      <alignment horizontal="center" vertical="center" wrapText="1"/>
    </xf>
    <xf numFmtId="49" fontId="10" fillId="20" borderId="77" xfId="0" applyNumberFormat="1" applyFont="1" applyFill="1" applyBorder="1" applyAlignment="1" applyProtection="1">
      <alignment horizontal="center" vertical="center" wrapText="1"/>
    </xf>
    <xf numFmtId="49" fontId="10" fillId="20" borderId="5" xfId="0" applyNumberFormat="1" applyFont="1" applyFill="1" applyBorder="1" applyAlignment="1" applyProtection="1">
      <alignment horizontal="center" vertical="center" wrapText="1"/>
    </xf>
    <xf numFmtId="164" fontId="10" fillId="20" borderId="23" xfId="0" applyNumberFormat="1" applyFont="1" applyFill="1" applyBorder="1" applyAlignment="1" applyProtection="1">
      <alignment horizontal="center" vertical="center" wrapText="1"/>
    </xf>
    <xf numFmtId="49" fontId="10" fillId="20" borderId="4" xfId="0" applyNumberFormat="1" applyFont="1" applyFill="1" applyBorder="1" applyAlignment="1" applyProtection="1">
      <alignment horizontal="center" vertical="center" wrapText="1"/>
    </xf>
    <xf numFmtId="164" fontId="10" fillId="20" borderId="21" xfId="0" applyNumberFormat="1" applyFont="1" applyFill="1" applyBorder="1" applyAlignment="1" applyProtection="1">
      <alignment horizontal="center" vertical="center" wrapText="1"/>
    </xf>
    <xf numFmtId="49" fontId="10" fillId="20" borderId="1" xfId="0" applyNumberFormat="1" applyFont="1" applyFill="1" applyBorder="1" applyAlignment="1">
      <alignment horizontal="center" vertical="center" wrapText="1"/>
    </xf>
    <xf numFmtId="49" fontId="10" fillId="20" borderId="5" xfId="0" applyNumberFormat="1"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protection locked="0"/>
    </xf>
    <xf numFmtId="0" fontId="12" fillId="3" borderId="22" xfId="0" applyFont="1" applyFill="1" applyBorder="1" applyAlignment="1" applyProtection="1">
      <alignment horizontal="center" vertical="center" wrapText="1"/>
      <protection locked="0"/>
    </xf>
    <xf numFmtId="0" fontId="26" fillId="12" borderId="2" xfId="3" applyFont="1" applyFill="1" applyBorder="1" applyAlignment="1">
      <alignment horizontal="center"/>
    </xf>
    <xf numFmtId="0" fontId="1" fillId="17" borderId="134" xfId="3" applyFont="1" applyFill="1" applyBorder="1" applyAlignment="1">
      <alignment horizontal="center" vertical="center" wrapText="1"/>
    </xf>
  </cellXfs>
  <cellStyles count="11">
    <cellStyle name="Currency" xfId="2"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Hyperlink" xfId="10" builtinId="8"/>
    <cellStyle name="Normal" xfId="0" builtinId="0"/>
    <cellStyle name="Normal 2" xfId="3" xr:uid="{00000000-0005-0000-0000-000008000000}"/>
    <cellStyle name="Percent" xfId="1" builtinId="5"/>
  </cellStyles>
  <dxfs count="2">
    <dxf>
      <font>
        <color rgb="FF9C0006"/>
      </font>
      <fill>
        <patternFill patternType="solid">
          <fgColor indexed="17"/>
          <bgColor indexed="18"/>
        </patternFill>
      </fill>
    </dxf>
    <dxf>
      <font>
        <color rgb="FF9C0006"/>
      </font>
      <fill>
        <patternFill patternType="solid">
          <fgColor indexed="17"/>
          <bgColor indexed="18"/>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FFFF00"/>
      <rgbColor rgb="FFFFC000"/>
      <rgbColor rgb="FFBFBFBF"/>
      <rgbColor rgb="FF0C0C0C"/>
      <rgbColor rgb="FF4472C4"/>
      <rgbColor rgb="00000000"/>
      <rgbColor rgb="FFFFC7CE"/>
      <rgbColor rgb="FF9C0006"/>
      <rgbColor rgb="FF0563C1"/>
      <rgbColor rgb="FFFF0000"/>
      <rgbColor rgb="FF335593"/>
      <rgbColor rgb="FFE7E6E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15</xdr:row>
          <xdr:rowOff>9525</xdr:rowOff>
        </xdr:from>
        <xdr:to>
          <xdr:col>1</xdr:col>
          <xdr:colOff>1085850</xdr:colOff>
          <xdr:row>16</xdr:row>
          <xdr:rowOff>142875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15</xdr:row>
          <xdr:rowOff>66675</xdr:rowOff>
        </xdr:from>
        <xdr:to>
          <xdr:col>0</xdr:col>
          <xdr:colOff>657225</xdr:colOff>
          <xdr:row>16</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57150</xdr:rowOff>
        </xdr:from>
        <xdr:to>
          <xdr:col>5</xdr:col>
          <xdr:colOff>19050</xdr:colOff>
          <xdr:row>16</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Not Awarded for both Phase CARES and 38</a:t>
              </a:r>
            </a:p>
          </xdr:txBody>
        </xdr:sp>
        <xdr:clientData/>
      </xdr:twoCellAnchor>
    </mc:Choice>
    <mc:Fallback/>
  </mc:AlternateContent>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uduser.gov/portal/datasets/fmr/fmrs/FY2022_code/select_Geography.od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showGridLines="0" tabSelected="1" zoomScaleNormal="100" workbookViewId="0">
      <selection activeCell="C30" sqref="C30"/>
    </sheetView>
  </sheetViews>
  <sheetFormatPr defaultColWidth="8.85546875" defaultRowHeight="14.25"/>
  <cols>
    <col min="1" max="3" width="8.85546875" style="210"/>
    <col min="4" max="4" width="10.42578125" style="210" customWidth="1"/>
    <col min="5" max="8" width="8.85546875" style="210"/>
    <col min="9" max="9" width="9.42578125" style="210" customWidth="1"/>
    <col min="10" max="11" width="8.85546875" style="210"/>
    <col min="12" max="12" width="11" style="210" customWidth="1"/>
    <col min="13" max="14" width="8.85546875" style="210"/>
    <col min="15" max="15" width="9.42578125" style="210" customWidth="1"/>
    <col min="16" max="16384" width="8.85546875" style="210"/>
  </cols>
  <sheetData>
    <row r="1" spans="1:15" ht="23.25">
      <c r="A1" s="411" t="s">
        <v>147</v>
      </c>
      <c r="B1" s="411"/>
      <c r="C1" s="411"/>
      <c r="D1" s="411"/>
      <c r="E1" s="411"/>
      <c r="F1" s="411"/>
      <c r="G1" s="411"/>
      <c r="H1" s="411"/>
      <c r="I1" s="411"/>
      <c r="J1" s="411"/>
      <c r="K1" s="411"/>
      <c r="L1" s="411"/>
      <c r="M1" s="411"/>
      <c r="N1" s="411"/>
      <c r="O1" s="411"/>
    </row>
    <row r="2" spans="1:15" ht="24" customHeight="1" thickBot="1">
      <c r="A2" s="282" t="s">
        <v>0</v>
      </c>
      <c r="B2" s="283"/>
      <c r="C2" s="283"/>
      <c r="D2" s="283"/>
      <c r="E2" s="283"/>
      <c r="F2" s="283"/>
      <c r="G2" s="283"/>
      <c r="H2" s="209"/>
      <c r="I2" s="282" t="s">
        <v>129</v>
      </c>
      <c r="J2" s="283"/>
      <c r="K2" s="283"/>
      <c r="L2" s="283"/>
      <c r="M2" s="283"/>
      <c r="N2" s="283"/>
      <c r="O2" s="283"/>
    </row>
    <row r="3" spans="1:15" ht="15" customHeight="1">
      <c r="A3" s="412" t="s">
        <v>149</v>
      </c>
      <c r="B3" s="267"/>
      <c r="C3" s="267"/>
      <c r="D3" s="267"/>
      <c r="E3" s="267"/>
      <c r="F3" s="267"/>
      <c r="G3" s="268"/>
      <c r="H3" s="209"/>
      <c r="I3" s="412" t="s">
        <v>148</v>
      </c>
      <c r="J3" s="267"/>
      <c r="K3" s="267"/>
      <c r="L3" s="267"/>
      <c r="M3" s="267"/>
      <c r="N3" s="267"/>
      <c r="O3" s="268"/>
    </row>
    <row r="4" spans="1:15">
      <c r="A4" s="269"/>
      <c r="B4" s="270"/>
      <c r="C4" s="270"/>
      <c r="D4" s="270"/>
      <c r="E4" s="270"/>
      <c r="F4" s="270"/>
      <c r="G4" s="271"/>
      <c r="H4" s="209"/>
      <c r="I4" s="269"/>
      <c r="J4" s="270"/>
      <c r="K4" s="270"/>
      <c r="L4" s="270"/>
      <c r="M4" s="270"/>
      <c r="N4" s="270"/>
      <c r="O4" s="271"/>
    </row>
    <row r="5" spans="1:15">
      <c r="A5" s="269"/>
      <c r="B5" s="270"/>
      <c r="C5" s="270"/>
      <c r="D5" s="270"/>
      <c r="E5" s="270"/>
      <c r="F5" s="270"/>
      <c r="G5" s="271"/>
      <c r="H5" s="209"/>
      <c r="I5" s="269"/>
      <c r="J5" s="270"/>
      <c r="K5" s="270"/>
      <c r="L5" s="270"/>
      <c r="M5" s="270"/>
      <c r="N5" s="270"/>
      <c r="O5" s="271"/>
    </row>
    <row r="6" spans="1:15">
      <c r="A6" s="269"/>
      <c r="B6" s="270"/>
      <c r="C6" s="270"/>
      <c r="D6" s="270"/>
      <c r="E6" s="270"/>
      <c r="F6" s="270"/>
      <c r="G6" s="271"/>
      <c r="H6" s="209"/>
      <c r="I6" s="269"/>
      <c r="J6" s="270"/>
      <c r="K6" s="270"/>
      <c r="L6" s="270"/>
      <c r="M6" s="270"/>
      <c r="N6" s="270"/>
      <c r="O6" s="271"/>
    </row>
    <row r="7" spans="1:15">
      <c r="A7" s="269"/>
      <c r="B7" s="270"/>
      <c r="C7" s="270"/>
      <c r="D7" s="270"/>
      <c r="E7" s="270"/>
      <c r="F7" s="270"/>
      <c r="G7" s="271"/>
      <c r="H7" s="209"/>
      <c r="I7" s="269"/>
      <c r="J7" s="270"/>
      <c r="K7" s="270"/>
      <c r="L7" s="270"/>
      <c r="M7" s="270"/>
      <c r="N7" s="270"/>
      <c r="O7" s="271"/>
    </row>
    <row r="8" spans="1:15" ht="11.1" customHeight="1">
      <c r="A8" s="253"/>
      <c r="B8" s="254"/>
      <c r="C8" s="254"/>
      <c r="D8" s="254"/>
      <c r="E8" s="254"/>
      <c r="F8" s="254"/>
      <c r="G8" s="255"/>
      <c r="H8" s="209"/>
      <c r="I8" s="253"/>
      <c r="J8" s="254"/>
      <c r="K8" s="254"/>
      <c r="L8" s="254"/>
      <c r="M8" s="254"/>
      <c r="N8" s="254"/>
      <c r="O8" s="255"/>
    </row>
    <row r="9" spans="1:15" ht="15">
      <c r="A9" s="284" t="s">
        <v>133</v>
      </c>
      <c r="B9" s="285"/>
      <c r="C9" s="285"/>
      <c r="D9" s="285"/>
      <c r="E9" s="285"/>
      <c r="F9" s="285"/>
      <c r="G9" s="286"/>
      <c r="H9" s="209"/>
      <c r="I9" s="272" t="s">
        <v>137</v>
      </c>
      <c r="J9" s="273"/>
      <c r="K9" s="273"/>
      <c r="L9" s="273"/>
      <c r="M9" s="273"/>
      <c r="N9" s="273"/>
      <c r="O9" s="274"/>
    </row>
    <row r="10" spans="1:15" ht="15">
      <c r="A10" s="284" t="s">
        <v>135</v>
      </c>
      <c r="B10" s="285"/>
      <c r="C10" s="285"/>
      <c r="D10" s="285"/>
      <c r="E10" s="285"/>
      <c r="F10" s="285"/>
      <c r="G10" s="286"/>
      <c r="H10" s="209"/>
      <c r="I10" s="272"/>
      <c r="J10" s="273"/>
      <c r="K10" s="273"/>
      <c r="L10" s="273"/>
      <c r="M10" s="273"/>
      <c r="N10" s="273"/>
      <c r="O10" s="274"/>
    </row>
    <row r="11" spans="1:15" ht="15">
      <c r="A11" s="264" t="s">
        <v>132</v>
      </c>
      <c r="B11" s="265"/>
      <c r="C11" s="265"/>
      <c r="D11" s="265"/>
      <c r="E11" s="265"/>
      <c r="F11" s="265"/>
      <c r="G11" s="266"/>
      <c r="H11" s="209"/>
      <c r="I11" s="272"/>
      <c r="J11" s="273"/>
      <c r="K11" s="273"/>
      <c r="L11" s="273"/>
      <c r="M11" s="273"/>
      <c r="N11" s="273"/>
      <c r="O11" s="274"/>
    </row>
    <row r="12" spans="1:15" ht="15">
      <c r="A12" s="261" t="s">
        <v>131</v>
      </c>
      <c r="B12" s="262"/>
      <c r="C12" s="262"/>
      <c r="D12" s="262"/>
      <c r="E12" s="262"/>
      <c r="F12" s="262"/>
      <c r="G12" s="263"/>
      <c r="H12" s="209"/>
      <c r="I12" s="272"/>
      <c r="J12" s="273"/>
      <c r="K12" s="273"/>
      <c r="L12" s="273"/>
      <c r="M12" s="273"/>
      <c r="N12" s="273"/>
      <c r="O12" s="274"/>
    </row>
    <row r="13" spans="1:15" ht="15">
      <c r="A13" s="261" t="s">
        <v>134</v>
      </c>
      <c r="B13" s="262"/>
      <c r="C13" s="262"/>
      <c r="D13" s="262"/>
      <c r="E13" s="262"/>
      <c r="F13" s="262"/>
      <c r="G13" s="263"/>
      <c r="H13" s="209"/>
      <c r="I13" s="272"/>
      <c r="J13" s="273"/>
      <c r="K13" s="273"/>
      <c r="L13" s="273"/>
      <c r="M13" s="273"/>
      <c r="N13" s="273"/>
      <c r="O13" s="274"/>
    </row>
    <row r="14" spans="1:15" ht="15">
      <c r="A14" s="264" t="s">
        <v>136</v>
      </c>
      <c r="B14" s="265"/>
      <c r="C14" s="265"/>
      <c r="D14" s="265"/>
      <c r="E14" s="265"/>
      <c r="F14" s="265"/>
      <c r="G14" s="266"/>
      <c r="H14" s="209"/>
      <c r="I14" s="272"/>
      <c r="J14" s="273"/>
      <c r="K14" s="273"/>
      <c r="L14" s="273"/>
      <c r="M14" s="273"/>
      <c r="N14" s="273"/>
      <c r="O14" s="274"/>
    </row>
    <row r="15" spans="1:15" ht="15">
      <c r="A15" s="261" t="s">
        <v>138</v>
      </c>
      <c r="B15" s="262"/>
      <c r="C15" s="262"/>
      <c r="D15" s="262"/>
      <c r="E15" s="262"/>
      <c r="F15" s="262"/>
      <c r="G15" s="263"/>
      <c r="H15" s="209"/>
      <c r="I15" s="272"/>
      <c r="J15" s="273"/>
      <c r="K15" s="273"/>
      <c r="L15" s="273"/>
      <c r="M15" s="273"/>
      <c r="N15" s="273"/>
      <c r="O15" s="274"/>
    </row>
    <row r="16" spans="1:15">
      <c r="A16" s="275" t="s">
        <v>146</v>
      </c>
      <c r="B16" s="276"/>
      <c r="C16" s="276"/>
      <c r="D16" s="276"/>
      <c r="E16" s="276"/>
      <c r="F16" s="276"/>
      <c r="G16" s="277"/>
      <c r="H16" s="209"/>
      <c r="I16" s="272"/>
      <c r="J16" s="273"/>
      <c r="K16" s="273"/>
      <c r="L16" s="273"/>
      <c r="M16" s="273"/>
      <c r="N16" s="273"/>
      <c r="O16" s="274"/>
    </row>
    <row r="17" spans="1:15">
      <c r="A17" s="278"/>
      <c r="B17" s="276"/>
      <c r="C17" s="276"/>
      <c r="D17" s="276"/>
      <c r="E17" s="276"/>
      <c r="F17" s="276"/>
      <c r="G17" s="277"/>
      <c r="H17" s="209"/>
      <c r="I17" s="272"/>
      <c r="J17" s="273"/>
      <c r="K17" s="273"/>
      <c r="L17" s="273"/>
      <c r="M17" s="273"/>
      <c r="N17" s="273"/>
      <c r="O17" s="274"/>
    </row>
    <row r="18" spans="1:15" ht="18" customHeight="1">
      <c r="A18" s="278"/>
      <c r="B18" s="276"/>
      <c r="C18" s="276"/>
      <c r="D18" s="276"/>
      <c r="E18" s="276"/>
      <c r="F18" s="276"/>
      <c r="G18" s="277"/>
      <c r="H18" s="209"/>
      <c r="I18" s="253"/>
      <c r="J18" s="254"/>
      <c r="K18" s="254"/>
      <c r="L18" s="254"/>
      <c r="M18" s="254"/>
      <c r="N18" s="254"/>
      <c r="O18" s="255"/>
    </row>
    <row r="19" spans="1:15" ht="18" customHeight="1">
      <c r="A19" s="279" t="s">
        <v>143</v>
      </c>
      <c r="B19" s="280"/>
      <c r="C19" s="280"/>
      <c r="D19" s="280"/>
      <c r="E19" s="280"/>
      <c r="F19" s="280"/>
      <c r="G19" s="281"/>
      <c r="H19" s="209"/>
      <c r="I19" s="253"/>
      <c r="J19" s="254"/>
      <c r="K19" s="254"/>
      <c r="L19" s="254"/>
      <c r="M19" s="254"/>
      <c r="N19" s="254"/>
      <c r="O19" s="255"/>
    </row>
    <row r="20" spans="1:15" ht="48.75" customHeight="1">
      <c r="A20" s="279"/>
      <c r="B20" s="280"/>
      <c r="C20" s="280"/>
      <c r="D20" s="280"/>
      <c r="E20" s="280"/>
      <c r="F20" s="280"/>
      <c r="G20" s="281"/>
      <c r="H20" s="209"/>
      <c r="I20" s="253"/>
      <c r="J20" s="254"/>
      <c r="K20" s="254"/>
      <c r="L20" s="254"/>
      <c r="M20" s="254"/>
      <c r="N20" s="254"/>
      <c r="O20" s="255"/>
    </row>
    <row r="21" spans="1:15" ht="15" customHeight="1">
      <c r="A21" s="258" t="s">
        <v>145</v>
      </c>
      <c r="B21" s="259"/>
      <c r="C21" s="259"/>
      <c r="D21" s="259"/>
      <c r="E21" s="259"/>
      <c r="F21" s="259"/>
      <c r="G21" s="260"/>
      <c r="H21" s="209"/>
      <c r="I21" s="253"/>
      <c r="J21" s="254"/>
      <c r="K21" s="254"/>
      <c r="L21" s="254"/>
      <c r="M21" s="254"/>
      <c r="N21" s="254"/>
      <c r="O21" s="255"/>
    </row>
    <row r="22" spans="1:15">
      <c r="A22" s="258"/>
      <c r="B22" s="259"/>
      <c r="C22" s="259"/>
      <c r="D22" s="259"/>
      <c r="E22" s="259"/>
      <c r="F22" s="259"/>
      <c r="G22" s="260"/>
      <c r="H22" s="209"/>
      <c r="I22" s="253"/>
      <c r="J22" s="254"/>
      <c r="K22" s="254"/>
      <c r="L22" s="254"/>
      <c r="M22" s="254"/>
      <c r="N22" s="254"/>
      <c r="O22" s="255"/>
    </row>
    <row r="23" spans="1:15" ht="21.95" customHeight="1">
      <c r="A23" s="258"/>
      <c r="B23" s="259"/>
      <c r="C23" s="259"/>
      <c r="D23" s="259"/>
      <c r="E23" s="259"/>
      <c r="F23" s="259"/>
      <c r="G23" s="260"/>
      <c r="H23" s="209"/>
      <c r="I23" s="253"/>
      <c r="J23" s="254"/>
      <c r="K23" s="254"/>
      <c r="L23" s="254"/>
      <c r="M23" s="254"/>
      <c r="N23" s="254"/>
      <c r="O23" s="255"/>
    </row>
    <row r="24" spans="1:15" ht="15.75" thickBot="1">
      <c r="A24" s="257" t="s">
        <v>144</v>
      </c>
      <c r="B24" s="212"/>
      <c r="C24" s="212"/>
      <c r="D24" s="212"/>
      <c r="E24" s="212"/>
      <c r="F24" s="212"/>
      <c r="G24" s="213"/>
      <c r="H24" s="209"/>
      <c r="I24" s="211"/>
      <c r="J24" s="212"/>
      <c r="K24" s="212"/>
      <c r="L24" s="212"/>
      <c r="M24" s="212"/>
      <c r="N24" s="212"/>
      <c r="O24" s="213"/>
    </row>
    <row r="25" spans="1:15" ht="12.95" customHeight="1"/>
  </sheetData>
  <mergeCells count="16">
    <mergeCell ref="A1:O1"/>
    <mergeCell ref="A2:G2"/>
    <mergeCell ref="I2:O2"/>
    <mergeCell ref="A3:G7"/>
    <mergeCell ref="A9:G9"/>
    <mergeCell ref="A10:G10"/>
    <mergeCell ref="A21:G23"/>
    <mergeCell ref="A15:G15"/>
    <mergeCell ref="A14:G14"/>
    <mergeCell ref="I3:O7"/>
    <mergeCell ref="I9:O17"/>
    <mergeCell ref="A11:G11"/>
    <mergeCell ref="A12:G12"/>
    <mergeCell ref="A13:G13"/>
    <mergeCell ref="A16:G18"/>
    <mergeCell ref="A19:G20"/>
  </mergeCells>
  <phoneticPr fontId="31" type="noConversion"/>
  <hyperlinks>
    <hyperlink ref="A24" r:id="rId1" xr:uid="{ADA28B86-7815-42AE-9D97-5E8E8EC7BBC4}"/>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5"/>
  <sheetViews>
    <sheetView showGridLines="0" zoomScale="85" zoomScaleNormal="85" zoomScalePageLayoutView="85" workbookViewId="0">
      <selection activeCell="H16" sqref="H16"/>
    </sheetView>
  </sheetViews>
  <sheetFormatPr defaultColWidth="8.85546875" defaultRowHeight="15" customHeight="1"/>
  <cols>
    <col min="1" max="1" width="20.7109375" style="1" customWidth="1"/>
    <col min="2" max="2" width="16.7109375" style="1" customWidth="1"/>
    <col min="3" max="3" width="14.140625" style="1" customWidth="1"/>
    <col min="4" max="4" width="16.7109375" style="1" customWidth="1"/>
    <col min="5" max="5" width="14.28515625" style="1" customWidth="1"/>
    <col min="6" max="6" width="13.7109375" style="1" customWidth="1"/>
    <col min="7" max="7" width="14.42578125" style="1" customWidth="1"/>
    <col min="8" max="8" width="12.42578125" style="1" customWidth="1"/>
    <col min="9" max="256" width="8.85546875" style="1" customWidth="1"/>
  </cols>
  <sheetData>
    <row r="1" spans="1:256" ht="21" customHeight="1">
      <c r="A1" s="301" t="s">
        <v>0</v>
      </c>
      <c r="B1" s="302"/>
      <c r="C1" s="302"/>
      <c r="D1" s="302"/>
      <c r="E1" s="302"/>
      <c r="F1" s="302"/>
      <c r="G1" s="302"/>
      <c r="H1" s="303"/>
    </row>
    <row r="2" spans="1:256" ht="15" customHeight="1">
      <c r="A2" s="299" t="s">
        <v>1</v>
      </c>
      <c r="B2" s="307" t="s">
        <v>2</v>
      </c>
      <c r="C2" s="307" t="s">
        <v>3</v>
      </c>
      <c r="D2" s="299" t="s">
        <v>4</v>
      </c>
      <c r="E2" s="304" t="s">
        <v>5</v>
      </c>
      <c r="F2" s="304" t="s">
        <v>6</v>
      </c>
      <c r="G2" s="299" t="s">
        <v>7</v>
      </c>
      <c r="H2" s="299" t="s">
        <v>8</v>
      </c>
    </row>
    <row r="3" spans="1:256" ht="15" customHeight="1">
      <c r="A3" s="306"/>
      <c r="B3" s="308"/>
      <c r="C3" s="309"/>
      <c r="D3" s="306"/>
      <c r="E3" s="305"/>
      <c r="F3" s="305"/>
      <c r="G3" s="306"/>
      <c r="H3" s="300"/>
    </row>
    <row r="4" spans="1:256" ht="15" customHeight="1">
      <c r="A4" s="306"/>
      <c r="B4" s="308"/>
      <c r="C4" s="309"/>
      <c r="D4" s="306"/>
      <c r="E4" s="305"/>
      <c r="F4" s="305"/>
      <c r="G4" s="306"/>
      <c r="H4" s="300"/>
    </row>
    <row r="5" spans="1:256" ht="65.099999999999994" customHeight="1">
      <c r="A5" s="11" t="s">
        <v>124</v>
      </c>
      <c r="B5" s="238"/>
      <c r="C5" s="13">
        <v>12.5</v>
      </c>
      <c r="D5" s="12">
        <f>B5*C5</f>
        <v>0</v>
      </c>
      <c r="E5" s="238"/>
      <c r="F5" s="13">
        <f>C5</f>
        <v>12.5</v>
      </c>
      <c r="G5" s="12">
        <f>E5*F5</f>
        <v>0</v>
      </c>
      <c r="H5" s="62" t="str">
        <f t="shared" ref="H5:H10" si="0">IFERROR(G5/(D5+G5),"")</f>
        <v/>
      </c>
    </row>
    <row r="6" spans="1:256" ht="65.099999999999994" customHeight="1">
      <c r="A6" s="11" t="s">
        <v>125</v>
      </c>
      <c r="B6" s="238"/>
      <c r="C6" s="239"/>
      <c r="D6" s="12">
        <f>B6*C6</f>
        <v>0</v>
      </c>
      <c r="E6" s="238"/>
      <c r="F6" s="13">
        <f>C6</f>
        <v>0</v>
      </c>
      <c r="G6" s="12">
        <f>E6*F6</f>
        <v>0</v>
      </c>
      <c r="H6" s="62" t="str">
        <f t="shared" si="0"/>
        <v/>
      </c>
    </row>
    <row r="7" spans="1:256" ht="65.099999999999994" customHeight="1">
      <c r="A7" s="11" t="s">
        <v>126</v>
      </c>
      <c r="B7" s="238"/>
      <c r="C7" s="239"/>
      <c r="D7" s="12">
        <f>B7*C7</f>
        <v>0</v>
      </c>
      <c r="E7" s="238"/>
      <c r="F7" s="13">
        <f>C7</f>
        <v>0</v>
      </c>
      <c r="G7" s="12">
        <f>E7*F7</f>
        <v>0</v>
      </c>
      <c r="H7" s="62" t="str">
        <f t="shared" si="0"/>
        <v/>
      </c>
    </row>
    <row r="8" spans="1:256" ht="65.099999999999994" customHeight="1">
      <c r="A8" s="11" t="s">
        <v>127</v>
      </c>
      <c r="B8" s="238"/>
      <c r="C8" s="13">
        <v>3</v>
      </c>
      <c r="D8" s="12">
        <f>B8*C8</f>
        <v>0</v>
      </c>
      <c r="E8" s="238"/>
      <c r="F8" s="13">
        <f>C8</f>
        <v>3</v>
      </c>
      <c r="G8" s="12">
        <f>E8*F8</f>
        <v>0</v>
      </c>
      <c r="H8" s="62" t="str">
        <f t="shared" si="0"/>
        <v/>
      </c>
    </row>
    <row r="9" spans="1:256" ht="65.099999999999994" customHeight="1">
      <c r="A9" s="11" t="s">
        <v>128</v>
      </c>
      <c r="B9" s="238"/>
      <c r="C9" s="240"/>
      <c r="D9" s="12">
        <f>B9*C9</f>
        <v>0</v>
      </c>
      <c r="E9" s="238"/>
      <c r="F9" s="13">
        <f>C9</f>
        <v>0</v>
      </c>
      <c r="G9" s="12">
        <f>E9*F9</f>
        <v>0</v>
      </c>
      <c r="H9" s="62" t="str">
        <f t="shared" si="0"/>
        <v/>
      </c>
    </row>
    <row r="10" spans="1:256" ht="32.25" customHeight="1">
      <c r="A10" s="15" t="s">
        <v>9</v>
      </c>
      <c r="B10" s="16" t="s">
        <v>10</v>
      </c>
      <c r="C10" s="17" t="s">
        <v>11</v>
      </c>
      <c r="D10" s="18">
        <f>SUM(D5:D9)</f>
        <v>0</v>
      </c>
      <c r="E10" s="16" t="s">
        <v>10</v>
      </c>
      <c r="F10" s="17" t="s">
        <v>130</v>
      </c>
      <c r="G10" s="18">
        <f>SUM(G5:G9)</f>
        <v>0</v>
      </c>
      <c r="H10" s="14" t="str">
        <f t="shared" si="0"/>
        <v/>
      </c>
    </row>
    <row r="12" spans="1:256"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4" spans="1:256" ht="15" customHeight="1">
      <c r="A14" s="250" t="s">
        <v>140</v>
      </c>
      <c r="B14" s="251"/>
      <c r="C14" s="251"/>
      <c r="D14" s="251"/>
      <c r="E14" s="252"/>
    </row>
    <row r="15" spans="1:256" ht="15" customHeight="1">
      <c r="A15" s="296" t="s">
        <v>141</v>
      </c>
      <c r="B15" s="297"/>
      <c r="C15" s="297"/>
      <c r="D15" s="297"/>
      <c r="E15" s="298"/>
    </row>
    <row r="16" spans="1:256" ht="15" customHeight="1">
      <c r="A16" s="248"/>
      <c r="B16" s="54"/>
      <c r="C16" s="54"/>
      <c r="D16" s="54"/>
      <c r="E16" s="245"/>
    </row>
    <row r="17" spans="1:5" ht="15" customHeight="1">
      <c r="A17" s="246"/>
      <c r="B17" s="249"/>
      <c r="C17" s="249"/>
      <c r="D17" s="249"/>
      <c r="E17" s="247"/>
    </row>
    <row r="18" spans="1:5" ht="15" customHeight="1">
      <c r="A18" s="5" t="s">
        <v>142</v>
      </c>
      <c r="B18" s="256"/>
      <c r="C18" s="256"/>
      <c r="D18" s="256"/>
      <c r="E18" s="256"/>
    </row>
    <row r="19" spans="1:5" ht="15" customHeight="1">
      <c r="A19" s="287"/>
      <c r="B19" s="288"/>
      <c r="C19" s="288"/>
      <c r="D19" s="288"/>
      <c r="E19" s="289"/>
    </row>
    <row r="20" spans="1:5" ht="15" customHeight="1">
      <c r="A20" s="290"/>
      <c r="B20" s="291"/>
      <c r="C20" s="291"/>
      <c r="D20" s="291"/>
      <c r="E20" s="292"/>
    </row>
    <row r="21" spans="1:5" ht="15" customHeight="1">
      <c r="A21" s="290"/>
      <c r="B21" s="291"/>
      <c r="C21" s="291"/>
      <c r="D21" s="291"/>
      <c r="E21" s="292"/>
    </row>
    <row r="22" spans="1:5" ht="15" customHeight="1">
      <c r="A22" s="290"/>
      <c r="B22" s="291"/>
      <c r="C22" s="291"/>
      <c r="D22" s="291"/>
      <c r="E22" s="292"/>
    </row>
    <row r="23" spans="1:5" ht="15" customHeight="1">
      <c r="A23" s="290"/>
      <c r="B23" s="291"/>
      <c r="C23" s="291"/>
      <c r="D23" s="291"/>
      <c r="E23" s="292"/>
    </row>
    <row r="24" spans="1:5" ht="15" customHeight="1">
      <c r="A24" s="293"/>
      <c r="B24" s="294"/>
      <c r="C24" s="294"/>
      <c r="D24" s="294"/>
      <c r="E24" s="295"/>
    </row>
    <row r="25" spans="1:5" ht="15" customHeight="1">
      <c r="A25" s="256"/>
      <c r="B25" s="256"/>
      <c r="C25" s="256"/>
      <c r="D25" s="256"/>
      <c r="E25" s="256"/>
    </row>
  </sheetData>
  <mergeCells count="11">
    <mergeCell ref="A19:E24"/>
    <mergeCell ref="A15:E15"/>
    <mergeCell ref="H2:H4"/>
    <mergeCell ref="A1:H1"/>
    <mergeCell ref="F2:F4"/>
    <mergeCell ref="G2:G4"/>
    <mergeCell ref="A2:A4"/>
    <mergeCell ref="B2:B4"/>
    <mergeCell ref="C2:C4"/>
    <mergeCell ref="D2:D4"/>
    <mergeCell ref="E2:E4"/>
  </mergeCells>
  <pageMargins left="0.25" right="0.25" top="0.75" bottom="0.75" header="0.3" footer="0.3"/>
  <pageSetup scale="82" orientation="portrait" r:id="rId1"/>
  <headerFooter>
    <oddHeader>&amp;C&amp;"Calibri,Bold"&amp;22&amp;K000000EFSP PHASE 40 PROGRAM LEVEL BUDGET</oddHeader>
    <oddFooter>&amp;C&amp;"Helvetica Neue,Regular"&amp;12&amp;K000000&amp;P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466725</xdr:colOff>
                    <xdr:row>15</xdr:row>
                    <xdr:rowOff>9525</xdr:rowOff>
                  </from>
                  <to>
                    <xdr:col>1</xdr:col>
                    <xdr:colOff>1085850</xdr:colOff>
                    <xdr:row>16</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381000</xdr:colOff>
                    <xdr:row>15</xdr:row>
                    <xdr:rowOff>66675</xdr:rowOff>
                  </from>
                  <to>
                    <xdr:col>0</xdr:col>
                    <xdr:colOff>657225</xdr:colOff>
                    <xdr:row>16</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342900</xdr:colOff>
                    <xdr:row>15</xdr:row>
                    <xdr:rowOff>57150</xdr:rowOff>
                  </from>
                  <to>
                    <xdr:col>5</xdr:col>
                    <xdr:colOff>19050</xdr:colOff>
                    <xdr:row>16</xdr:row>
                    <xdr:rowOff>114300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0"/>
  <sheetViews>
    <sheetView showGridLines="0" zoomScaleNormal="100" workbookViewId="0">
      <selection activeCell="C14" sqref="C14"/>
    </sheetView>
  </sheetViews>
  <sheetFormatPr defaultColWidth="8.85546875" defaultRowHeight="15" customHeight="1"/>
  <cols>
    <col min="1" max="2" width="35.7109375" style="2" customWidth="1"/>
    <col min="3" max="3" width="33.7109375" style="2" customWidth="1"/>
    <col min="4" max="4" width="44.140625" style="2" customWidth="1"/>
    <col min="5" max="5" width="23.28515625" style="2" hidden="1" customWidth="1"/>
    <col min="6" max="256" width="8.85546875" style="2" customWidth="1"/>
  </cols>
  <sheetData>
    <row r="1" spans="1:6" ht="50.1" customHeight="1">
      <c r="A1" s="310" t="s">
        <v>12</v>
      </c>
      <c r="B1" s="311"/>
      <c r="C1" s="311"/>
      <c r="D1" s="312"/>
      <c r="E1" s="216"/>
      <c r="F1" s="214"/>
    </row>
    <row r="2" spans="1:6" ht="29.1" customHeight="1">
      <c r="A2" s="313" t="s">
        <v>13</v>
      </c>
      <c r="B2" s="314"/>
      <c r="C2" s="314"/>
      <c r="D2" s="315"/>
      <c r="E2" s="214"/>
      <c r="F2" s="214"/>
    </row>
    <row r="3" spans="1:6" ht="15" customHeight="1">
      <c r="A3" s="218"/>
      <c r="B3" s="19"/>
      <c r="C3" s="19"/>
      <c r="D3" s="219"/>
      <c r="E3" s="214"/>
      <c r="F3" s="214"/>
    </row>
    <row r="4" spans="1:6" ht="15" customHeight="1">
      <c r="A4" s="220" t="s">
        <v>14</v>
      </c>
      <c r="B4" s="319"/>
      <c r="C4" s="320"/>
      <c r="D4" s="321"/>
      <c r="E4" s="215" t="s">
        <v>139</v>
      </c>
      <c r="F4" s="214"/>
    </row>
    <row r="5" spans="1:6" ht="15" customHeight="1">
      <c r="A5" s="220" t="s">
        <v>14</v>
      </c>
      <c r="B5" s="319"/>
      <c r="C5" s="320"/>
      <c r="D5" s="321"/>
      <c r="E5" s="215" t="s">
        <v>15</v>
      </c>
      <c r="F5" s="214"/>
    </row>
    <row r="6" spans="1:6" ht="15" customHeight="1">
      <c r="A6" s="220" t="s">
        <v>14</v>
      </c>
      <c r="B6" s="319"/>
      <c r="C6" s="320"/>
      <c r="D6" s="321"/>
      <c r="E6" s="215" t="s">
        <v>22</v>
      </c>
      <c r="F6" s="214"/>
    </row>
    <row r="7" spans="1:6" ht="15" customHeight="1">
      <c r="A7" s="220" t="s">
        <v>14</v>
      </c>
      <c r="B7" s="319"/>
      <c r="C7" s="320"/>
      <c r="D7" s="321"/>
      <c r="E7" s="215" t="s">
        <v>17</v>
      </c>
      <c r="F7" s="214"/>
    </row>
    <row r="8" spans="1:6" ht="15" customHeight="1">
      <c r="A8" s="218"/>
      <c r="B8" s="241"/>
      <c r="C8" s="241"/>
      <c r="D8" s="242"/>
      <c r="E8" s="215" t="s">
        <v>18</v>
      </c>
      <c r="F8" s="214"/>
    </row>
    <row r="9" spans="1:6" ht="165.95" customHeight="1">
      <c r="A9" s="221" t="s">
        <v>19</v>
      </c>
      <c r="B9" s="316"/>
      <c r="C9" s="317"/>
      <c r="D9" s="318"/>
      <c r="E9" s="214"/>
      <c r="F9" s="214"/>
    </row>
    <row r="10" spans="1:6" ht="15" customHeight="1">
      <c r="A10" s="218"/>
      <c r="B10" s="20"/>
      <c r="C10" s="20"/>
      <c r="D10" s="222"/>
      <c r="E10" s="214"/>
      <c r="F10" s="214"/>
    </row>
    <row r="11" spans="1:6" ht="15" customHeight="1">
      <c r="A11" s="223"/>
      <c r="B11" s="21"/>
      <c r="C11" s="21"/>
      <c r="D11" s="224"/>
      <c r="E11" s="214"/>
      <c r="F11" s="214"/>
    </row>
    <row r="12" spans="1:6" ht="27.95" customHeight="1">
      <c r="A12" s="225" t="s">
        <v>20</v>
      </c>
      <c r="B12" s="226" t="s">
        <v>4</v>
      </c>
      <c r="C12" s="226" t="s">
        <v>7</v>
      </c>
      <c r="D12" s="227" t="s">
        <v>21</v>
      </c>
      <c r="E12" s="214"/>
      <c r="F12" s="214"/>
    </row>
    <row r="13" spans="1:6" ht="15" customHeight="1">
      <c r="A13" s="228" t="s">
        <v>22</v>
      </c>
      <c r="B13" s="229">
        <f>'Program Level Budget'!D5</f>
        <v>0</v>
      </c>
      <c r="C13" s="230">
        <f>'Program Level Budget'!G5</f>
        <v>0</v>
      </c>
      <c r="D13" s="231">
        <f t="shared" ref="D13:D19" si="0">C13+B13</f>
        <v>0</v>
      </c>
      <c r="E13" s="214"/>
      <c r="F13" s="214"/>
    </row>
    <row r="14" spans="1:6" ht="15" customHeight="1">
      <c r="A14" s="228" t="s">
        <v>17</v>
      </c>
      <c r="B14" s="229">
        <f>'Program Level Budget'!D6</f>
        <v>0</v>
      </c>
      <c r="C14" s="230">
        <f>'Program Level Budget'!G6</f>
        <v>0</v>
      </c>
      <c r="D14" s="231">
        <f t="shared" si="0"/>
        <v>0</v>
      </c>
      <c r="E14" s="214"/>
      <c r="F14" s="214"/>
    </row>
    <row r="15" spans="1:6" ht="15" customHeight="1">
      <c r="A15" s="228" t="s">
        <v>23</v>
      </c>
      <c r="B15" s="229">
        <f>'Program Level Budget'!D7</f>
        <v>0</v>
      </c>
      <c r="C15" s="230">
        <f>'Program Level Budget'!G7</f>
        <v>0</v>
      </c>
      <c r="D15" s="231">
        <f t="shared" si="0"/>
        <v>0</v>
      </c>
      <c r="E15" s="214"/>
      <c r="F15" s="214"/>
    </row>
    <row r="16" spans="1:6" ht="15" customHeight="1">
      <c r="A16" s="228" t="s">
        <v>24</v>
      </c>
      <c r="B16" s="229">
        <f>'Program Level Budget'!D8</f>
        <v>0</v>
      </c>
      <c r="C16" s="230">
        <f>'Program Level Budget'!G8</f>
        <v>0</v>
      </c>
      <c r="D16" s="231">
        <f t="shared" si="0"/>
        <v>0</v>
      </c>
      <c r="E16" s="214"/>
      <c r="F16" s="214"/>
    </row>
    <row r="17" spans="1:6" ht="15" customHeight="1">
      <c r="A17" s="228" t="s">
        <v>15</v>
      </c>
      <c r="B17" s="229">
        <f>'Program Level Budget'!D9</f>
        <v>0</v>
      </c>
      <c r="C17" s="230">
        <f>'Program Level Budget'!G9</f>
        <v>0</v>
      </c>
      <c r="D17" s="231">
        <f t="shared" si="0"/>
        <v>0</v>
      </c>
      <c r="E17" s="214"/>
      <c r="F17" s="214"/>
    </row>
    <row r="18" spans="1:6" ht="15" customHeight="1">
      <c r="A18" s="228" t="s">
        <v>25</v>
      </c>
      <c r="B18" s="243">
        <v>0</v>
      </c>
      <c r="C18" s="232"/>
      <c r="D18" s="231">
        <f t="shared" si="0"/>
        <v>0</v>
      </c>
      <c r="E18" s="214"/>
      <c r="F18" s="214"/>
    </row>
    <row r="19" spans="1:6" ht="15.75" customHeight="1" thickBot="1">
      <c r="A19" s="233" t="s">
        <v>26</v>
      </c>
      <c r="B19" s="244">
        <v>0</v>
      </c>
      <c r="C19" s="22">
        <v>0</v>
      </c>
      <c r="D19" s="234">
        <f t="shared" si="0"/>
        <v>0</v>
      </c>
      <c r="E19" s="214"/>
      <c r="F19" s="214"/>
    </row>
    <row r="20" spans="1:6" ht="15.75" customHeight="1" thickBot="1">
      <c r="A20" s="235" t="s">
        <v>27</v>
      </c>
      <c r="B20" s="236">
        <f>SUM(B13:B19)</f>
        <v>0</v>
      </c>
      <c r="C20" s="236">
        <f t="shared" ref="C20:D20" si="1">SUM(C13:C19)</f>
        <v>0</v>
      </c>
      <c r="D20" s="237">
        <f t="shared" si="1"/>
        <v>0</v>
      </c>
      <c r="E20" s="217"/>
      <c r="F20" s="214"/>
    </row>
  </sheetData>
  <mergeCells count="7">
    <mergeCell ref="A1:D1"/>
    <mergeCell ref="A2:D2"/>
    <mergeCell ref="B9:D9"/>
    <mergeCell ref="B4:D4"/>
    <mergeCell ref="B5:D5"/>
    <mergeCell ref="B6:D6"/>
    <mergeCell ref="B7:D7"/>
  </mergeCells>
  <dataValidations count="1">
    <dataValidation type="list" allowBlank="1" showInputMessage="1" showErrorMessage="1" sqref="B4:D7" xr:uid="{00000000-0002-0000-0200-000000000000}">
      <formula1>"Food Served Meals,Other Food,Mass Shelter,Rent/Mortgage,Utility Assistance"</formula1>
    </dataValidation>
  </dataValidations>
  <pageMargins left="0.25" right="0.25" top="0.75" bottom="0.75" header="0.3" footer="0.3"/>
  <pageSetup scale="64" orientation="portrait" r:id="rId1"/>
  <headerFooter>
    <oddHeader>&amp;C&amp;"Calibri,Bold"&amp;18&amp;K000000EFSP PHASE 40</oddHeader>
    <oddFooter>&amp;C&amp;"Helvetica Neue,Regular"&amp;12&amp;K000000&amp;P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30"/>
  <sheetViews>
    <sheetView showGridLines="0" workbookViewId="0">
      <selection activeCell="A12" sqref="A12"/>
    </sheetView>
  </sheetViews>
  <sheetFormatPr defaultColWidth="8.85546875" defaultRowHeight="15" customHeight="1"/>
  <cols>
    <col min="1" max="1" width="53.7109375" style="5" customWidth="1"/>
    <col min="2" max="2" width="69" style="3" customWidth="1"/>
    <col min="3" max="9" width="8.85546875" style="5" customWidth="1"/>
    <col min="10" max="252" width="8.85546875" style="3" customWidth="1"/>
  </cols>
  <sheetData>
    <row r="1" spans="1:2" ht="15.75" customHeight="1">
      <c r="A1" s="322" t="s">
        <v>28</v>
      </c>
      <c r="B1" s="323"/>
    </row>
    <row r="2" spans="1:2" ht="15" customHeight="1">
      <c r="A2" s="30" t="s">
        <v>29</v>
      </c>
      <c r="B2" s="24"/>
    </row>
    <row r="3" spans="1:2" ht="14.45" customHeight="1">
      <c r="A3" s="31" t="s">
        <v>46</v>
      </c>
      <c r="B3" s="25"/>
    </row>
    <row r="4" spans="1:2" ht="14.45" customHeight="1">
      <c r="A4" s="31" t="s">
        <v>30</v>
      </c>
      <c r="B4" s="25"/>
    </row>
    <row r="5" spans="1:2" ht="14.45" customHeight="1">
      <c r="A5" s="31" t="s">
        <v>31</v>
      </c>
      <c r="B5" s="25"/>
    </row>
    <row r="6" spans="1:2" ht="14.45" customHeight="1">
      <c r="A6" s="31" t="s">
        <v>32</v>
      </c>
      <c r="B6" s="25"/>
    </row>
    <row r="7" spans="1:2" ht="14.45" customHeight="1">
      <c r="A7" s="31" t="s">
        <v>33</v>
      </c>
      <c r="B7" s="23"/>
    </row>
    <row r="8" spans="1:2" ht="14.45" customHeight="1">
      <c r="A8" s="31" t="s">
        <v>34</v>
      </c>
      <c r="B8" s="25"/>
    </row>
    <row r="9" spans="1:2" ht="14.45" customHeight="1">
      <c r="A9" s="31" t="s">
        <v>35</v>
      </c>
      <c r="B9" s="25"/>
    </row>
    <row r="10" spans="1:2" ht="14.45" customHeight="1">
      <c r="A10" s="31" t="s">
        <v>36</v>
      </c>
      <c r="B10" s="25"/>
    </row>
    <row r="11" spans="1:2" ht="14.45" customHeight="1">
      <c r="A11" s="4"/>
      <c r="B11" s="26"/>
    </row>
    <row r="12" spans="1:2" ht="14.45" customHeight="1">
      <c r="A12" s="31" t="s">
        <v>37</v>
      </c>
      <c r="B12" s="27"/>
    </row>
    <row r="13" spans="1:2" ht="14.45" customHeight="1">
      <c r="A13" s="31" t="s">
        <v>38</v>
      </c>
      <c r="B13" s="25"/>
    </row>
    <row r="14" spans="1:2" ht="14.45" customHeight="1">
      <c r="A14" s="31" t="s">
        <v>39</v>
      </c>
      <c r="B14" s="25"/>
    </row>
    <row r="15" spans="1:2" ht="14.45" customHeight="1">
      <c r="A15" s="31" t="s">
        <v>40</v>
      </c>
      <c r="B15" s="25"/>
    </row>
    <row r="16" spans="1:2" ht="14.45" customHeight="1">
      <c r="A16" s="31" t="s">
        <v>41</v>
      </c>
      <c r="B16" s="25"/>
    </row>
    <row r="17" spans="1:252" ht="14.45" customHeight="1">
      <c r="A17" s="31" t="s">
        <v>42</v>
      </c>
      <c r="B17" s="25"/>
    </row>
    <row r="18" spans="1:252" ht="14.45" customHeight="1">
      <c r="A18" s="31" t="s">
        <v>35</v>
      </c>
      <c r="B18" s="28"/>
    </row>
    <row r="19" spans="1:252" ht="14.45" customHeight="1">
      <c r="A19" s="31" t="s">
        <v>43</v>
      </c>
      <c r="B19" s="25"/>
    </row>
    <row r="20" spans="1:252" ht="15.75" customHeight="1">
      <c r="A20" s="32" t="s">
        <v>44</v>
      </c>
      <c r="B20" s="29"/>
    </row>
    <row r="21" spans="1:252" ht="15" customHeight="1">
      <c r="B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ht="15" customHeight="1">
      <c r="B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ht="15" customHeight="1">
      <c r="B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ht="15" customHeight="1">
      <c r="B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ht="15" customHeight="1">
      <c r="B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ht="15" customHeight="1">
      <c r="B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ht="15" customHeight="1">
      <c r="B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row>
    <row r="28" spans="1:252" ht="15" customHeight="1">
      <c r="B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ht="15" customHeight="1">
      <c r="B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row>
    <row r="30" spans="1:252" ht="15" customHeight="1">
      <c r="B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row>
  </sheetData>
  <sheetProtection password="FEF4" sheet="1" objects="1" scenarios="1"/>
  <mergeCells count="1">
    <mergeCell ref="A1:B1"/>
  </mergeCells>
  <conditionalFormatting sqref="B2:B10 B12:B20">
    <cfRule type="cellIs" dxfId="1" priority="1" stopIfTrue="1" operator="equal">
      <formula>0</formula>
    </cfRule>
  </conditionalFormatting>
  <pageMargins left="0.7" right="0.7" top="0.75" bottom="0.75" header="0.3" footer="0.3"/>
  <pageSetup scale="73" orientation="portrait"/>
  <headerFooter>
    <oddHeader>&amp;C&amp;"Times New Roman,Bold"&amp;16&amp;K000000Emergency Food and Shelter Program (EFSP) Phase 37</oddHeader>
    <oddFooter>&amp;R&amp;"Times New Roman,Bold"&amp;11&amp;K0000001</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Y66"/>
  <sheetViews>
    <sheetView showGridLines="0" topLeftCell="A38" zoomScale="75" zoomScaleNormal="75" zoomScalePageLayoutView="75" workbookViewId="0">
      <selection activeCell="E34" sqref="E34"/>
    </sheetView>
  </sheetViews>
  <sheetFormatPr defaultColWidth="8.85546875" defaultRowHeight="15" customHeight="1"/>
  <cols>
    <col min="1" max="1" width="18.85546875" style="5" customWidth="1"/>
    <col min="2" max="10" width="13.7109375" style="5" customWidth="1"/>
    <col min="11" max="11" width="13.28515625" style="5" customWidth="1"/>
    <col min="12" max="12" width="13.7109375" style="5" customWidth="1"/>
    <col min="13" max="13" width="14.28515625" style="5" customWidth="1"/>
    <col min="14" max="14" width="13.7109375" style="5" customWidth="1"/>
    <col min="15" max="15" width="14" style="54" customWidth="1"/>
    <col min="16" max="16" width="1.85546875" style="68" customWidth="1"/>
    <col min="17" max="17" width="13" style="119" customWidth="1"/>
    <col min="18" max="18" width="12.28515625" style="114" customWidth="1"/>
    <col min="19" max="52" width="8.85546875" style="114" customWidth="1"/>
    <col min="53" max="259" width="8.85546875" style="5" customWidth="1"/>
  </cols>
  <sheetData>
    <row r="1" spans="1:19" ht="19.5" customHeight="1" thickBot="1">
      <c r="A1" s="140" t="s">
        <v>45</v>
      </c>
      <c r="B1" s="408">
        <f>'Org Info'!B2</f>
        <v>0</v>
      </c>
      <c r="C1" s="408"/>
      <c r="D1" s="408"/>
      <c r="E1" s="408"/>
      <c r="F1" s="408"/>
      <c r="G1" s="408"/>
      <c r="H1" s="408"/>
      <c r="I1" s="408"/>
      <c r="J1" s="408"/>
      <c r="K1" s="86"/>
      <c r="L1" s="86"/>
      <c r="M1" s="86"/>
      <c r="N1" s="86"/>
      <c r="O1" s="86"/>
      <c r="Q1" s="68"/>
      <c r="R1" s="68"/>
      <c r="S1" s="68"/>
    </row>
    <row r="2" spans="1:19" ht="19.5" customHeight="1">
      <c r="A2" s="141" t="s">
        <v>46</v>
      </c>
      <c r="B2" s="407">
        <f>'Org Info'!B3</f>
        <v>0</v>
      </c>
      <c r="C2" s="407"/>
      <c r="D2" s="407"/>
      <c r="E2" s="407"/>
      <c r="F2" s="407"/>
      <c r="G2" s="407"/>
      <c r="H2" s="407"/>
      <c r="I2" s="407"/>
      <c r="J2" s="407"/>
      <c r="K2" s="86"/>
      <c r="L2" s="86"/>
      <c r="M2" s="86"/>
      <c r="N2" s="86"/>
      <c r="O2" s="86"/>
      <c r="Q2" s="68"/>
      <c r="R2" s="68"/>
      <c r="S2" s="68"/>
    </row>
    <row r="3" spans="1:19" ht="20.100000000000001" customHeight="1">
      <c r="A3" s="141" t="s">
        <v>47</v>
      </c>
      <c r="B3" s="409"/>
      <c r="C3" s="409"/>
      <c r="D3" s="409"/>
      <c r="E3" s="409"/>
      <c r="F3" s="409"/>
      <c r="G3" s="409"/>
      <c r="H3" s="409"/>
      <c r="I3" s="409"/>
      <c r="J3" s="409"/>
      <c r="K3" s="86"/>
      <c r="L3" s="86"/>
      <c r="M3" s="86"/>
      <c r="N3" s="86"/>
      <c r="O3" s="86"/>
      <c r="Q3" s="68"/>
      <c r="R3" s="68"/>
      <c r="S3" s="68"/>
    </row>
    <row r="4" spans="1:19" ht="20.100000000000001" customHeight="1" thickBot="1">
      <c r="A4" s="142" t="s">
        <v>48</v>
      </c>
      <c r="B4" s="410"/>
      <c r="C4" s="410"/>
      <c r="D4" s="410"/>
      <c r="E4" s="410"/>
      <c r="F4" s="410"/>
      <c r="G4" s="410"/>
      <c r="H4" s="410"/>
      <c r="I4" s="410"/>
      <c r="J4" s="410"/>
      <c r="K4" s="87"/>
      <c r="L4" s="87"/>
      <c r="M4" s="88"/>
      <c r="N4" s="35"/>
      <c r="O4" s="67"/>
      <c r="Q4" s="68"/>
      <c r="R4" s="68"/>
      <c r="S4" s="68"/>
    </row>
    <row r="5" spans="1:19" ht="15" customHeight="1">
      <c r="A5" s="400" t="s">
        <v>49</v>
      </c>
      <c r="B5" s="405" t="s">
        <v>50</v>
      </c>
      <c r="C5" s="405"/>
      <c r="D5" s="405"/>
      <c r="E5" s="405"/>
      <c r="F5" s="405"/>
      <c r="G5" s="405"/>
      <c r="H5" s="405"/>
      <c r="I5" s="405"/>
      <c r="J5" s="406"/>
      <c r="K5" s="89"/>
      <c r="L5" s="90"/>
      <c r="M5" s="91"/>
      <c r="N5" s="35"/>
      <c r="O5" s="67"/>
      <c r="Q5" s="68"/>
      <c r="R5" s="68"/>
      <c r="S5" s="68"/>
    </row>
    <row r="6" spans="1:19" ht="15.75" customHeight="1" thickBot="1">
      <c r="A6" s="399"/>
      <c r="B6" s="377"/>
      <c r="C6" s="377"/>
      <c r="D6" s="377"/>
      <c r="E6" s="377"/>
      <c r="F6" s="377"/>
      <c r="G6" s="377"/>
      <c r="H6" s="377"/>
      <c r="I6" s="377"/>
      <c r="J6" s="378"/>
      <c r="K6" s="92"/>
      <c r="L6" s="93"/>
      <c r="M6" s="94"/>
      <c r="N6" s="67"/>
      <c r="O6" s="67"/>
      <c r="Q6" s="68"/>
      <c r="R6" s="68"/>
      <c r="S6" s="68"/>
    </row>
    <row r="7" spans="1:19" ht="15" customHeight="1">
      <c r="A7" s="324" t="s">
        <v>60</v>
      </c>
      <c r="B7" s="379" t="s">
        <v>51</v>
      </c>
      <c r="C7" s="381" t="s">
        <v>52</v>
      </c>
      <c r="D7" s="383" t="s">
        <v>53</v>
      </c>
      <c r="E7" s="375" t="s">
        <v>54</v>
      </c>
      <c r="F7" s="373" t="s">
        <v>55</v>
      </c>
      <c r="G7" s="375" t="s">
        <v>56</v>
      </c>
      <c r="H7" s="373" t="s">
        <v>57</v>
      </c>
      <c r="I7" s="375" t="s">
        <v>67</v>
      </c>
      <c r="J7" s="373" t="s">
        <v>68</v>
      </c>
      <c r="K7" s="401" t="s">
        <v>58</v>
      </c>
      <c r="L7" s="403" t="s">
        <v>59</v>
      </c>
      <c r="M7" s="364" t="s">
        <v>97</v>
      </c>
      <c r="N7" s="365"/>
      <c r="O7" s="366"/>
      <c r="Q7" s="68"/>
      <c r="R7" s="68"/>
      <c r="S7" s="68"/>
    </row>
    <row r="8" spans="1:19" ht="37.5" customHeight="1" thickBot="1">
      <c r="A8" s="325"/>
      <c r="B8" s="380"/>
      <c r="C8" s="382"/>
      <c r="D8" s="384"/>
      <c r="E8" s="376"/>
      <c r="F8" s="374"/>
      <c r="G8" s="376"/>
      <c r="H8" s="374"/>
      <c r="I8" s="376"/>
      <c r="J8" s="374"/>
      <c r="K8" s="402"/>
      <c r="L8" s="404"/>
      <c r="M8" s="367"/>
      <c r="N8" s="368"/>
      <c r="O8" s="369"/>
      <c r="Q8" s="68"/>
      <c r="R8" s="68"/>
      <c r="S8" s="68"/>
    </row>
    <row r="9" spans="1:19" ht="15" customHeight="1">
      <c r="A9" s="133" t="str">
        <f>'Summary Budget'!A13</f>
        <v>Mass Shelter</v>
      </c>
      <c r="B9" s="137">
        <f>'Summary Budget'!C13</f>
        <v>0</v>
      </c>
      <c r="C9" s="40">
        <f>E9+F9+G9+H9+I9+J9</f>
        <v>0</v>
      </c>
      <c r="D9" s="40">
        <f t="shared" ref="D9:D15" si="0">B9-C9</f>
        <v>0</v>
      </c>
      <c r="E9" s="77"/>
      <c r="F9" s="77"/>
      <c r="G9" s="77"/>
      <c r="H9" s="77"/>
      <c r="I9" s="77"/>
      <c r="J9" s="78"/>
      <c r="K9" s="95" t="str">
        <f>'Program Level Budget'!H5</f>
        <v/>
      </c>
      <c r="L9" s="95" t="str">
        <f t="shared" ref="L9:L16" si="1">IFERROR(C9/(C9+C21),"")</f>
        <v/>
      </c>
      <c r="M9" s="367"/>
      <c r="N9" s="368"/>
      <c r="O9" s="369"/>
      <c r="Q9" s="68"/>
      <c r="R9" s="68"/>
      <c r="S9" s="68"/>
    </row>
    <row r="10" spans="1:19" ht="14.45" customHeight="1">
      <c r="A10" s="134" t="str">
        <f>'Summary Budget'!A14</f>
        <v>Rent/Mortgage</v>
      </c>
      <c r="B10" s="137">
        <f>'Summary Budget'!C14</f>
        <v>0</v>
      </c>
      <c r="C10" s="40">
        <f t="shared" ref="C10:C13" si="2">E10+F10+G10+H10+I10+J10</f>
        <v>0</v>
      </c>
      <c r="D10" s="40">
        <f t="shared" si="0"/>
        <v>0</v>
      </c>
      <c r="E10" s="77"/>
      <c r="F10" s="77"/>
      <c r="G10" s="77"/>
      <c r="H10" s="77"/>
      <c r="I10" s="77"/>
      <c r="J10" s="78"/>
      <c r="K10" s="96" t="str">
        <f>'Program Level Budget'!H6</f>
        <v/>
      </c>
      <c r="L10" s="96" t="str">
        <f t="shared" si="1"/>
        <v/>
      </c>
      <c r="M10" s="367"/>
      <c r="N10" s="368"/>
      <c r="O10" s="369"/>
      <c r="Q10" s="68"/>
      <c r="R10" s="68"/>
      <c r="S10" s="68"/>
    </row>
    <row r="11" spans="1:19" ht="14.45" customHeight="1">
      <c r="A11" s="134" t="str">
        <f>'Summary Budget'!A15</f>
        <v>Utilities</v>
      </c>
      <c r="B11" s="137">
        <f>'Summary Budget'!C15</f>
        <v>0</v>
      </c>
      <c r="C11" s="40">
        <f t="shared" si="2"/>
        <v>0</v>
      </c>
      <c r="D11" s="40">
        <f t="shared" si="0"/>
        <v>0</v>
      </c>
      <c r="E11" s="77"/>
      <c r="F11" s="77"/>
      <c r="G11" s="77"/>
      <c r="H11" s="77"/>
      <c r="I11" s="77"/>
      <c r="J11" s="78"/>
      <c r="K11" s="96" t="str">
        <f>'Program Level Budget'!H7</f>
        <v/>
      </c>
      <c r="L11" s="96" t="str">
        <f t="shared" si="1"/>
        <v/>
      </c>
      <c r="M11" s="367"/>
      <c r="N11" s="368"/>
      <c r="O11" s="369"/>
      <c r="Q11" s="68"/>
      <c r="R11" s="68"/>
      <c r="S11" s="68"/>
    </row>
    <row r="12" spans="1:19" ht="14.45" customHeight="1">
      <c r="A12" s="134" t="str">
        <f>'Summary Budget'!A16</f>
        <v>Food - Served Meals</v>
      </c>
      <c r="B12" s="137">
        <f>'Summary Budget'!C16</f>
        <v>0</v>
      </c>
      <c r="C12" s="40">
        <f t="shared" si="2"/>
        <v>0</v>
      </c>
      <c r="D12" s="40">
        <f t="shared" si="0"/>
        <v>0</v>
      </c>
      <c r="E12" s="41"/>
      <c r="F12" s="41"/>
      <c r="G12" s="41"/>
      <c r="H12" s="41"/>
      <c r="I12" s="41"/>
      <c r="J12" s="42"/>
      <c r="K12" s="96" t="str">
        <f>'Program Level Budget'!H8</f>
        <v/>
      </c>
      <c r="L12" s="96" t="str">
        <f t="shared" si="1"/>
        <v/>
      </c>
      <c r="M12" s="367"/>
      <c r="N12" s="368"/>
      <c r="O12" s="369"/>
      <c r="Q12" s="68"/>
      <c r="R12" s="68"/>
      <c r="S12" s="68"/>
    </row>
    <row r="13" spans="1:19" ht="15.75" customHeight="1" thickBot="1">
      <c r="A13" s="139" t="str">
        <f>'Summary Budget'!A17</f>
        <v>Other Food</v>
      </c>
      <c r="B13" s="138">
        <f>'Summary Budget'!C17</f>
        <v>0</v>
      </c>
      <c r="C13" s="40">
        <f t="shared" si="2"/>
        <v>0</v>
      </c>
      <c r="D13" s="43">
        <f t="shared" si="0"/>
        <v>0</v>
      </c>
      <c r="E13" s="44"/>
      <c r="F13" s="44"/>
      <c r="G13" s="44"/>
      <c r="H13" s="44"/>
      <c r="I13" s="44"/>
      <c r="J13" s="45"/>
      <c r="K13" s="97" t="str">
        <f>'Program Level Budget'!H9</f>
        <v/>
      </c>
      <c r="L13" s="98" t="str">
        <f t="shared" si="1"/>
        <v/>
      </c>
      <c r="M13" s="367"/>
      <c r="N13" s="368"/>
      <c r="O13" s="369"/>
      <c r="Q13" s="68"/>
      <c r="R13" s="68"/>
      <c r="S13" s="68"/>
    </row>
    <row r="14" spans="1:19" ht="15" hidden="1" customHeight="1">
      <c r="A14" s="36" t="str">
        <f>'Summary Budget'!A18</f>
        <v>Supplies/Equipment</v>
      </c>
      <c r="B14" s="37">
        <f>'Summary Budget'!C18</f>
        <v>0</v>
      </c>
      <c r="C14" s="38">
        <f t="shared" ref="C14:C15" si="3">E14+F14+G14+H14</f>
        <v>0</v>
      </c>
      <c r="D14" s="38">
        <f t="shared" si="0"/>
        <v>0</v>
      </c>
      <c r="E14" s="38"/>
      <c r="F14" s="38"/>
      <c r="G14" s="38"/>
      <c r="H14" s="38"/>
      <c r="I14" s="39"/>
      <c r="J14" s="39"/>
      <c r="K14" s="97" t="str">
        <f>'Program Level Budget'!H10</f>
        <v/>
      </c>
      <c r="L14" s="98" t="str">
        <f t="shared" si="1"/>
        <v/>
      </c>
      <c r="M14" s="367"/>
      <c r="N14" s="368"/>
      <c r="O14" s="369"/>
      <c r="Q14" s="68"/>
      <c r="R14" s="68"/>
      <c r="S14" s="68"/>
    </row>
    <row r="15" spans="1:19" ht="15.75" hidden="1" customHeight="1">
      <c r="A15" s="46" t="str">
        <f>'Summary Budget'!A19</f>
        <v>Administration</v>
      </c>
      <c r="B15" s="47">
        <f>'Summary Budget'!C19</f>
        <v>0</v>
      </c>
      <c r="C15" s="48">
        <f t="shared" si="3"/>
        <v>0</v>
      </c>
      <c r="D15" s="48">
        <f t="shared" si="0"/>
        <v>0</v>
      </c>
      <c r="E15" s="48"/>
      <c r="F15" s="48"/>
      <c r="G15" s="48"/>
      <c r="H15" s="48"/>
      <c r="I15" s="39"/>
      <c r="J15" s="39"/>
      <c r="K15" s="97">
        <f>'Program Level Budget'!H11</f>
        <v>0</v>
      </c>
      <c r="L15" s="98" t="str">
        <f t="shared" si="1"/>
        <v/>
      </c>
      <c r="M15" s="367"/>
      <c r="N15" s="368"/>
      <c r="O15" s="369"/>
      <c r="Q15" s="68"/>
      <c r="R15" s="68"/>
      <c r="S15" s="68"/>
    </row>
    <row r="16" spans="1:19" ht="15.75" customHeight="1" thickBot="1">
      <c r="A16" s="182" t="s">
        <v>10</v>
      </c>
      <c r="B16" s="49">
        <f t="shared" ref="B16:J16" si="4">SUM(B9:B15)</f>
        <v>0</v>
      </c>
      <c r="C16" s="49">
        <f t="shared" si="4"/>
        <v>0</v>
      </c>
      <c r="D16" s="49">
        <f t="shared" si="4"/>
        <v>0</v>
      </c>
      <c r="E16" s="49">
        <f t="shared" si="4"/>
        <v>0</v>
      </c>
      <c r="F16" s="49">
        <f t="shared" si="4"/>
        <v>0</v>
      </c>
      <c r="G16" s="49">
        <f t="shared" si="4"/>
        <v>0</v>
      </c>
      <c r="H16" s="49">
        <f t="shared" si="4"/>
        <v>0</v>
      </c>
      <c r="I16" s="49">
        <f t="shared" si="4"/>
        <v>0</v>
      </c>
      <c r="J16" s="50">
        <f t="shared" si="4"/>
        <v>0</v>
      </c>
      <c r="K16" s="97" t="str">
        <f>'Program Level Budget'!H10</f>
        <v/>
      </c>
      <c r="L16" s="98" t="str">
        <f t="shared" si="1"/>
        <v/>
      </c>
      <c r="M16" s="370"/>
      <c r="N16" s="371"/>
      <c r="O16" s="372"/>
      <c r="Q16" s="68"/>
      <c r="R16" s="68"/>
      <c r="S16" s="68"/>
    </row>
    <row r="17" spans="1:259" ht="15" customHeight="1">
      <c r="A17" s="398" t="s">
        <v>49</v>
      </c>
      <c r="B17" s="377" t="s">
        <v>66</v>
      </c>
      <c r="C17" s="377"/>
      <c r="D17" s="377"/>
      <c r="E17" s="377"/>
      <c r="F17" s="377"/>
      <c r="G17" s="377"/>
      <c r="H17" s="377"/>
      <c r="I17" s="377"/>
      <c r="J17" s="378"/>
      <c r="K17" s="99"/>
      <c r="L17" s="100"/>
      <c r="M17" s="101"/>
      <c r="N17" s="35"/>
      <c r="O17" s="67"/>
      <c r="Q17" s="68"/>
      <c r="R17" s="68"/>
      <c r="S17" s="68"/>
    </row>
    <row r="18" spans="1:259" ht="15.75" customHeight="1" thickBot="1">
      <c r="A18" s="399"/>
      <c r="B18" s="377"/>
      <c r="C18" s="377"/>
      <c r="D18" s="377"/>
      <c r="E18" s="377"/>
      <c r="F18" s="377"/>
      <c r="G18" s="377"/>
      <c r="H18" s="377"/>
      <c r="I18" s="377"/>
      <c r="J18" s="378"/>
      <c r="K18" s="99"/>
      <c r="L18" s="100"/>
      <c r="M18" s="101"/>
      <c r="N18" s="35"/>
      <c r="O18" s="67"/>
      <c r="Q18" s="68"/>
      <c r="R18" s="68"/>
      <c r="S18" s="68"/>
    </row>
    <row r="19" spans="1:259" ht="15.75" customHeight="1">
      <c r="A19" s="324" t="s">
        <v>60</v>
      </c>
      <c r="B19" s="379" t="s">
        <v>51</v>
      </c>
      <c r="C19" s="381" t="s">
        <v>52</v>
      </c>
      <c r="D19" s="383" t="s">
        <v>53</v>
      </c>
      <c r="E19" s="375" t="s">
        <v>54</v>
      </c>
      <c r="F19" s="373" t="s">
        <v>55</v>
      </c>
      <c r="G19" s="375" t="s">
        <v>56</v>
      </c>
      <c r="H19" s="373" t="s">
        <v>57</v>
      </c>
      <c r="I19" s="375" t="s">
        <v>67</v>
      </c>
      <c r="J19" s="373" t="s">
        <v>68</v>
      </c>
      <c r="K19" s="100"/>
      <c r="L19" s="100"/>
      <c r="M19" s="101"/>
      <c r="N19" s="35"/>
      <c r="O19" s="67"/>
      <c r="Q19" s="68"/>
      <c r="R19" s="68"/>
      <c r="S19" s="68"/>
    </row>
    <row r="20" spans="1:259" ht="15.75" customHeight="1" thickBot="1">
      <c r="A20" s="325"/>
      <c r="B20" s="380"/>
      <c r="C20" s="382"/>
      <c r="D20" s="384"/>
      <c r="E20" s="376"/>
      <c r="F20" s="374"/>
      <c r="G20" s="376"/>
      <c r="H20" s="374"/>
      <c r="I20" s="376"/>
      <c r="J20" s="374"/>
      <c r="K20" s="99"/>
      <c r="L20" s="100"/>
      <c r="M20" s="101"/>
      <c r="N20" s="35"/>
      <c r="O20" s="67"/>
      <c r="Q20" s="68"/>
      <c r="R20" s="68"/>
      <c r="S20" s="68"/>
    </row>
    <row r="21" spans="1:259" ht="15" customHeight="1">
      <c r="A21" s="133" t="str">
        <f>'Summary Budget'!A13</f>
        <v>Mass Shelter</v>
      </c>
      <c r="B21" s="167">
        <f>'Summary Budget'!B13</f>
        <v>0</v>
      </c>
      <c r="C21" s="51">
        <f>E21+F21+G21+H21+I21+J21</f>
        <v>0</v>
      </c>
      <c r="D21" s="168">
        <f t="shared" ref="D21:D27" si="5">B21-C21</f>
        <v>0</v>
      </c>
      <c r="E21" s="175"/>
      <c r="F21" s="52"/>
      <c r="G21" s="52"/>
      <c r="H21" s="52"/>
      <c r="I21" s="52"/>
      <c r="J21" s="53"/>
      <c r="K21" s="100"/>
      <c r="L21" s="100"/>
      <c r="M21" s="101"/>
      <c r="N21" s="35"/>
      <c r="O21" s="67"/>
      <c r="Q21" s="68"/>
      <c r="R21" s="68"/>
      <c r="S21" s="68"/>
    </row>
    <row r="22" spans="1:259" ht="14.45" customHeight="1">
      <c r="A22" s="134" t="str">
        <f>'Summary Budget'!A14</f>
        <v>Rent/Mortgage</v>
      </c>
      <c r="B22" s="169">
        <f>'Summary Budget'!B14</f>
        <v>0</v>
      </c>
      <c r="C22" s="170">
        <f t="shared" ref="C22:C27" si="6">E22+F22+G22+H22+I22+J22</f>
        <v>0</v>
      </c>
      <c r="D22" s="171">
        <f t="shared" si="5"/>
        <v>0</v>
      </c>
      <c r="E22" s="176"/>
      <c r="F22" s="177"/>
      <c r="G22" s="177"/>
      <c r="H22" s="177"/>
      <c r="I22" s="177"/>
      <c r="J22" s="178"/>
      <c r="K22" s="100"/>
      <c r="L22" s="100"/>
      <c r="M22" s="101"/>
      <c r="N22" s="35"/>
      <c r="O22" s="67"/>
      <c r="Q22" s="68"/>
      <c r="R22" s="68"/>
      <c r="S22" s="68"/>
    </row>
    <row r="23" spans="1:259" ht="14.45" customHeight="1">
      <c r="A23" s="134" t="str">
        <f>'Summary Budget'!A15</f>
        <v>Utilities</v>
      </c>
      <c r="B23" s="169">
        <f>'Summary Budget'!B15</f>
        <v>0</v>
      </c>
      <c r="C23" s="170">
        <f t="shared" si="6"/>
        <v>0</v>
      </c>
      <c r="D23" s="171">
        <f t="shared" si="5"/>
        <v>0</v>
      </c>
      <c r="E23" s="176"/>
      <c r="F23" s="177"/>
      <c r="G23" s="177"/>
      <c r="H23" s="177"/>
      <c r="I23" s="177"/>
      <c r="J23" s="178"/>
      <c r="K23" s="100"/>
      <c r="L23" s="100"/>
      <c r="M23" s="101"/>
      <c r="N23" s="35"/>
      <c r="O23" s="67"/>
      <c r="Q23" s="68"/>
      <c r="R23" s="68"/>
      <c r="S23" s="68"/>
    </row>
    <row r="24" spans="1:259" ht="14.45" customHeight="1">
      <c r="A24" s="134" t="str">
        <f>'Summary Budget'!A16</f>
        <v>Food - Served Meals</v>
      </c>
      <c r="B24" s="169">
        <f>'Summary Budget'!B16</f>
        <v>0</v>
      </c>
      <c r="C24" s="170">
        <f t="shared" si="6"/>
        <v>0</v>
      </c>
      <c r="D24" s="171">
        <f t="shared" si="5"/>
        <v>0</v>
      </c>
      <c r="E24" s="176"/>
      <c r="F24" s="177"/>
      <c r="G24" s="177"/>
      <c r="H24" s="177"/>
      <c r="I24" s="177"/>
      <c r="J24" s="178"/>
      <c r="K24" s="100"/>
      <c r="L24" s="100"/>
      <c r="M24" s="101"/>
      <c r="N24" s="35"/>
      <c r="O24" s="67"/>
      <c r="Q24" s="68"/>
      <c r="R24" s="68"/>
      <c r="S24" s="68"/>
    </row>
    <row r="25" spans="1:259" ht="14.45" customHeight="1">
      <c r="A25" s="134" t="str">
        <f>'Summary Budget'!A17</f>
        <v>Other Food</v>
      </c>
      <c r="B25" s="169">
        <f>'Summary Budget'!B17</f>
        <v>0</v>
      </c>
      <c r="C25" s="170">
        <f t="shared" si="6"/>
        <v>0</v>
      </c>
      <c r="D25" s="171">
        <f t="shared" si="5"/>
        <v>0</v>
      </c>
      <c r="E25" s="176"/>
      <c r="F25" s="177"/>
      <c r="G25" s="177"/>
      <c r="H25" s="177"/>
      <c r="I25" s="177"/>
      <c r="J25" s="178"/>
      <c r="K25" s="100"/>
      <c r="L25" s="100"/>
      <c r="M25" s="101"/>
      <c r="N25" s="35"/>
      <c r="O25" s="67"/>
      <c r="Q25" s="68"/>
      <c r="R25" s="68"/>
      <c r="S25" s="68"/>
    </row>
    <row r="26" spans="1:259" ht="14.45" customHeight="1">
      <c r="A26" s="135" t="str">
        <f>'Summary Budget'!A18</f>
        <v>Supplies/Equipment</v>
      </c>
      <c r="B26" s="169">
        <f>'Summary Budget'!B18</f>
        <v>0</v>
      </c>
      <c r="C26" s="170">
        <f t="shared" si="6"/>
        <v>0</v>
      </c>
      <c r="D26" s="171">
        <f t="shared" si="5"/>
        <v>0</v>
      </c>
      <c r="E26" s="176"/>
      <c r="F26" s="177"/>
      <c r="G26" s="177"/>
      <c r="H26" s="177"/>
      <c r="I26" s="177"/>
      <c r="J26" s="178"/>
      <c r="K26" s="100"/>
      <c r="L26" s="100"/>
      <c r="M26" s="101"/>
      <c r="N26" s="35"/>
      <c r="O26" s="67"/>
      <c r="Q26" s="68"/>
      <c r="R26" s="68"/>
      <c r="S26" s="68"/>
    </row>
    <row r="27" spans="1:259" ht="15.75" customHeight="1" thickBot="1">
      <c r="A27" s="136" t="s">
        <v>26</v>
      </c>
      <c r="B27" s="172">
        <f>'Summary Budget'!B19</f>
        <v>0</v>
      </c>
      <c r="C27" s="173">
        <f t="shared" si="6"/>
        <v>0</v>
      </c>
      <c r="D27" s="174">
        <f t="shared" si="5"/>
        <v>0</v>
      </c>
      <c r="E27" s="179"/>
      <c r="F27" s="180"/>
      <c r="G27" s="180"/>
      <c r="H27" s="180"/>
      <c r="I27" s="180"/>
      <c r="J27" s="181"/>
      <c r="K27" s="100"/>
      <c r="L27" s="100"/>
      <c r="M27" s="101"/>
      <c r="N27" s="35"/>
      <c r="O27" s="67"/>
      <c r="Q27" s="68"/>
      <c r="R27" s="68"/>
      <c r="S27" s="68"/>
      <c r="IX27"/>
      <c r="IY27"/>
    </row>
    <row r="28" spans="1:259" ht="15.75" customHeight="1" thickBot="1">
      <c r="A28" s="183" t="s">
        <v>10</v>
      </c>
      <c r="B28" s="60">
        <f t="shared" ref="B28:J28" si="7">SUM(B21:B27)</f>
        <v>0</v>
      </c>
      <c r="C28" s="60">
        <f t="shared" si="7"/>
        <v>0</v>
      </c>
      <c r="D28" s="60">
        <f t="shared" si="7"/>
        <v>0</v>
      </c>
      <c r="E28" s="60">
        <f t="shared" si="7"/>
        <v>0</v>
      </c>
      <c r="F28" s="60">
        <f t="shared" si="7"/>
        <v>0</v>
      </c>
      <c r="G28" s="60">
        <f t="shared" si="7"/>
        <v>0</v>
      </c>
      <c r="H28" s="60">
        <f t="shared" si="7"/>
        <v>0</v>
      </c>
      <c r="I28" s="60">
        <f t="shared" si="7"/>
        <v>0</v>
      </c>
      <c r="J28" s="61">
        <f t="shared" si="7"/>
        <v>0</v>
      </c>
      <c r="K28" s="33"/>
      <c r="L28" s="33"/>
      <c r="M28" s="34"/>
      <c r="N28" s="35"/>
      <c r="O28" s="67"/>
      <c r="Q28" s="68"/>
      <c r="R28" s="68"/>
      <c r="S28" s="68"/>
      <c r="IX28"/>
      <c r="IY28"/>
    </row>
    <row r="29" spans="1:259" s="66" customFormat="1" ht="14.25" customHeight="1" thickBot="1">
      <c r="A29" s="63"/>
      <c r="B29" s="64"/>
      <c r="C29" s="64"/>
      <c r="D29" s="64"/>
      <c r="E29" s="64"/>
      <c r="F29" s="64"/>
      <c r="G29" s="64"/>
      <c r="H29" s="64"/>
      <c r="I29" s="64"/>
      <c r="J29" s="64"/>
      <c r="K29" s="70"/>
      <c r="L29" s="70"/>
      <c r="M29" s="71"/>
      <c r="N29" s="67"/>
      <c r="O29" s="67"/>
      <c r="P29" s="68"/>
      <c r="Q29" s="68"/>
      <c r="R29" s="68"/>
      <c r="S29" s="68"/>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c r="IW29" s="65"/>
    </row>
    <row r="30" spans="1:259" ht="88.35" customHeight="1" thickBot="1">
      <c r="A30" s="129" t="s">
        <v>70</v>
      </c>
      <c r="B30" s="128" t="s">
        <v>76</v>
      </c>
      <c r="C30" s="128" t="s">
        <v>75</v>
      </c>
      <c r="D30" s="128" t="s">
        <v>74</v>
      </c>
      <c r="E30" s="73" t="s">
        <v>77</v>
      </c>
      <c r="F30" s="74" t="s">
        <v>78</v>
      </c>
      <c r="G30" s="73" t="s">
        <v>79</v>
      </c>
      <c r="H30" s="74" t="s">
        <v>80</v>
      </c>
      <c r="I30" s="73" t="s">
        <v>81</v>
      </c>
      <c r="J30" s="83" t="s">
        <v>82</v>
      </c>
      <c r="K30" s="361" t="s">
        <v>123</v>
      </c>
      <c r="L30" s="362"/>
      <c r="M30" s="362"/>
      <c r="N30" s="362"/>
      <c r="O30" s="363"/>
      <c r="P30" s="118"/>
      <c r="Q30" s="68"/>
      <c r="R30" s="68"/>
      <c r="S30" s="68"/>
      <c r="IX30"/>
      <c r="IY30"/>
    </row>
    <row r="31" spans="1:259" ht="30.75" thickBot="1">
      <c r="A31" s="131" t="s">
        <v>117</v>
      </c>
      <c r="B31" s="58">
        <f>'Program Level Budget'!E5</f>
        <v>0</v>
      </c>
      <c r="C31" s="150">
        <f>SUM(E31:J31)</f>
        <v>0</v>
      </c>
      <c r="D31" s="151">
        <f>IFERROR(C31/B31, 0)</f>
        <v>0</v>
      </c>
      <c r="E31" s="157">
        <f>E9/'Program Level Budget'!$F$5</f>
        <v>0</v>
      </c>
      <c r="F31" s="158">
        <f>F9/'Program Level Budget'!$F$5</f>
        <v>0</v>
      </c>
      <c r="G31" s="158">
        <f>G9/'Program Level Budget'!$F$5</f>
        <v>0</v>
      </c>
      <c r="H31" s="158">
        <f>H9/'Program Level Budget'!$F$5</f>
        <v>0</v>
      </c>
      <c r="I31" s="158">
        <f>I9/'Program Level Budget'!$F$5</f>
        <v>0</v>
      </c>
      <c r="J31" s="159">
        <f>J9/'Program Level Budget'!$F$5</f>
        <v>0</v>
      </c>
      <c r="K31" s="84"/>
      <c r="L31" s="84"/>
      <c r="M31" s="84"/>
      <c r="N31" s="84"/>
      <c r="O31" s="84"/>
      <c r="P31" s="118"/>
      <c r="Q31" s="68"/>
      <c r="R31" s="68"/>
      <c r="S31" s="68"/>
      <c r="IX31"/>
      <c r="IY31"/>
    </row>
    <row r="32" spans="1:259" ht="30">
      <c r="A32" s="132" t="s">
        <v>118</v>
      </c>
      <c r="B32" s="149">
        <f>'Program Level Budget'!E6</f>
        <v>0</v>
      </c>
      <c r="C32" s="152">
        <f t="shared" ref="C32:C35" si="8">SUM(E32:J32)</f>
        <v>0</v>
      </c>
      <c r="D32" s="153">
        <f t="shared" ref="D32:D35" si="9">IFERROR(C32/B32, 0)</f>
        <v>0</v>
      </c>
      <c r="E32" s="160"/>
      <c r="F32" s="161"/>
      <c r="G32" s="161"/>
      <c r="H32" s="161"/>
      <c r="I32" s="161"/>
      <c r="J32" s="162"/>
      <c r="K32" s="326" t="s">
        <v>122</v>
      </c>
      <c r="L32" s="327"/>
      <c r="M32" s="327"/>
      <c r="N32" s="327"/>
      <c r="O32" s="328"/>
      <c r="P32" s="118"/>
      <c r="Q32" s="68"/>
      <c r="R32" s="68"/>
      <c r="S32" s="68"/>
      <c r="IX32"/>
      <c r="IY32"/>
    </row>
    <row r="33" spans="1:259" ht="30.75" thickBot="1">
      <c r="A33" s="132" t="s">
        <v>119</v>
      </c>
      <c r="B33" s="149">
        <f>'Program Level Budget'!E7</f>
        <v>0</v>
      </c>
      <c r="C33" s="152">
        <f t="shared" si="8"/>
        <v>0</v>
      </c>
      <c r="D33" s="153">
        <f t="shared" si="9"/>
        <v>0</v>
      </c>
      <c r="E33" s="160"/>
      <c r="F33" s="161"/>
      <c r="G33" s="161"/>
      <c r="H33" s="161"/>
      <c r="I33" s="161"/>
      <c r="J33" s="162"/>
      <c r="K33" s="329"/>
      <c r="L33" s="330"/>
      <c r="M33" s="330"/>
      <c r="N33" s="330"/>
      <c r="O33" s="331"/>
      <c r="P33" s="118"/>
      <c r="Q33" s="68"/>
      <c r="R33" s="68"/>
      <c r="S33" s="68"/>
      <c r="IX33"/>
      <c r="IY33"/>
    </row>
    <row r="34" spans="1:259" ht="45">
      <c r="A34" s="132" t="s">
        <v>120</v>
      </c>
      <c r="B34" s="149">
        <f>'Program Level Budget'!E8</f>
        <v>0</v>
      </c>
      <c r="C34" s="152">
        <f t="shared" si="8"/>
        <v>0</v>
      </c>
      <c r="D34" s="153">
        <f t="shared" si="9"/>
        <v>0</v>
      </c>
      <c r="E34" s="163">
        <f>E12/'Program Level Budget'!$F$8</f>
        <v>0</v>
      </c>
      <c r="F34" s="164">
        <f>F12/'Program Level Budget'!$F$8</f>
        <v>0</v>
      </c>
      <c r="G34" s="164">
        <f>G12/'Program Level Budget'!$F$8</f>
        <v>0</v>
      </c>
      <c r="H34" s="164">
        <f>H12/'Program Level Budget'!$F$8</f>
        <v>0</v>
      </c>
      <c r="I34" s="164">
        <f>I12/'Program Level Budget'!$F$8</f>
        <v>0</v>
      </c>
      <c r="J34" s="165">
        <f>J12/'Program Level Budget'!$F$8</f>
        <v>0</v>
      </c>
      <c r="K34" s="102"/>
      <c r="L34" s="102"/>
      <c r="M34" s="102"/>
      <c r="N34" s="102"/>
      <c r="O34" s="67"/>
      <c r="P34" s="118"/>
      <c r="Q34" s="68"/>
      <c r="R34" s="68"/>
      <c r="S34" s="68"/>
      <c r="IX34"/>
      <c r="IY34"/>
    </row>
    <row r="35" spans="1:259" ht="30.75" thickBot="1">
      <c r="A35" s="202" t="s">
        <v>121</v>
      </c>
      <c r="B35" s="154">
        <f>'Program Level Budget'!E9</f>
        <v>0</v>
      </c>
      <c r="C35" s="155">
        <f t="shared" si="8"/>
        <v>0</v>
      </c>
      <c r="D35" s="156">
        <f t="shared" si="9"/>
        <v>0</v>
      </c>
      <c r="E35" s="166"/>
      <c r="F35" s="146"/>
      <c r="G35" s="146"/>
      <c r="H35" s="146"/>
      <c r="I35" s="146"/>
      <c r="J35" s="147"/>
      <c r="K35" s="102"/>
      <c r="L35" s="102"/>
      <c r="M35" s="102"/>
      <c r="N35" s="102"/>
      <c r="O35" s="67"/>
      <c r="P35" s="118"/>
      <c r="Q35" s="68"/>
      <c r="R35" s="68"/>
      <c r="S35" s="68"/>
      <c r="IX35"/>
      <c r="IY35"/>
    </row>
    <row r="36" spans="1:259" ht="9.6" customHeight="1" thickBot="1">
      <c r="A36" s="103"/>
      <c r="B36" s="72"/>
      <c r="C36" s="72"/>
      <c r="D36" s="72"/>
      <c r="E36" s="72"/>
      <c r="F36" s="72"/>
      <c r="G36" s="72"/>
      <c r="H36" s="72"/>
      <c r="I36" s="72"/>
      <c r="J36" s="72"/>
      <c r="K36" s="72"/>
      <c r="L36" s="72"/>
      <c r="M36" s="72"/>
      <c r="N36" s="72"/>
      <c r="O36" s="72"/>
      <c r="P36" s="118"/>
      <c r="Q36" s="68"/>
      <c r="R36" s="68"/>
      <c r="S36" s="68"/>
      <c r="IX36"/>
      <c r="IY36"/>
    </row>
    <row r="37" spans="1:259" ht="86.85" customHeight="1" thickBot="1">
      <c r="A37" s="130" t="s">
        <v>70</v>
      </c>
      <c r="B37" s="148" t="s">
        <v>83</v>
      </c>
      <c r="C37" s="203" t="s">
        <v>84</v>
      </c>
      <c r="D37" s="207" t="s">
        <v>85</v>
      </c>
      <c r="E37" s="208" t="s">
        <v>86</v>
      </c>
      <c r="F37" s="205" t="s">
        <v>87</v>
      </c>
      <c r="G37" s="206" t="s">
        <v>88</v>
      </c>
      <c r="H37" s="207" t="s">
        <v>89</v>
      </c>
      <c r="I37" s="208" t="s">
        <v>90</v>
      </c>
      <c r="J37" s="205" t="s">
        <v>91</v>
      </c>
      <c r="K37" s="206" t="s">
        <v>92</v>
      </c>
      <c r="L37" s="207" t="s">
        <v>93</v>
      </c>
      <c r="M37" s="208" t="s">
        <v>94</v>
      </c>
      <c r="N37" s="204" t="s">
        <v>95</v>
      </c>
      <c r="O37" s="145" t="s">
        <v>96</v>
      </c>
      <c r="P37" s="118"/>
      <c r="Q37" s="68"/>
      <c r="R37" s="68"/>
      <c r="S37" s="68"/>
      <c r="IX37"/>
      <c r="IY37"/>
    </row>
    <row r="38" spans="1:259">
      <c r="A38" s="56" t="s">
        <v>22</v>
      </c>
      <c r="B38" s="58">
        <f>D38+F38+H38+J38+L38+N38</f>
        <v>0</v>
      </c>
      <c r="C38" s="59">
        <f>E38+G38+I38+K38+M38+O38</f>
        <v>0</v>
      </c>
      <c r="D38" s="143"/>
      <c r="E38" s="144"/>
      <c r="F38" s="79"/>
      <c r="G38" s="79"/>
      <c r="H38" s="79"/>
      <c r="I38" s="79"/>
      <c r="J38" s="79"/>
      <c r="K38" s="79"/>
      <c r="L38" s="79"/>
      <c r="M38" s="80"/>
      <c r="N38" s="81"/>
      <c r="O38" s="82"/>
      <c r="P38" s="119"/>
      <c r="Q38" s="114"/>
      <c r="IY38"/>
    </row>
    <row r="39" spans="1:259" ht="15" customHeight="1">
      <c r="A39" s="57" t="s">
        <v>17</v>
      </c>
      <c r="B39" s="187">
        <f t="shared" ref="B39:B41" si="10">D39+F39+H39+J39+L39+N39</f>
        <v>0</v>
      </c>
      <c r="C39" s="188">
        <f t="shared" ref="C39:C41" si="11">E39+G39+I39+K39+M39+O39</f>
        <v>0</v>
      </c>
      <c r="D39" s="191"/>
      <c r="E39" s="192"/>
      <c r="F39" s="192"/>
      <c r="G39" s="192"/>
      <c r="H39" s="192"/>
      <c r="I39" s="192"/>
      <c r="J39" s="192"/>
      <c r="K39" s="192"/>
      <c r="L39" s="193"/>
      <c r="M39" s="194"/>
      <c r="N39" s="195"/>
      <c r="O39" s="196"/>
      <c r="P39" s="119"/>
      <c r="Q39" s="114"/>
      <c r="IY39"/>
    </row>
    <row r="40" spans="1:259" ht="14.45" customHeight="1">
      <c r="A40" s="57" t="s">
        <v>18</v>
      </c>
      <c r="B40" s="187">
        <f t="shared" si="10"/>
        <v>0</v>
      </c>
      <c r="C40" s="188">
        <f t="shared" si="11"/>
        <v>0</v>
      </c>
      <c r="D40" s="191"/>
      <c r="E40" s="192"/>
      <c r="F40" s="192"/>
      <c r="G40" s="192"/>
      <c r="H40" s="192"/>
      <c r="I40" s="192"/>
      <c r="J40" s="192"/>
      <c r="K40" s="192"/>
      <c r="L40" s="193"/>
      <c r="M40" s="194"/>
      <c r="N40" s="195"/>
      <c r="O40" s="196"/>
      <c r="P40" s="119"/>
      <c r="Q40" s="114"/>
      <c r="IY40"/>
    </row>
    <row r="41" spans="1:259" ht="14.45" customHeight="1" thickBot="1">
      <c r="A41" s="57" t="s">
        <v>16</v>
      </c>
      <c r="B41" s="189">
        <f t="shared" si="10"/>
        <v>0</v>
      </c>
      <c r="C41" s="190">
        <f t="shared" si="11"/>
        <v>0</v>
      </c>
      <c r="D41" s="197"/>
      <c r="E41" s="198"/>
      <c r="F41" s="199"/>
      <c r="G41" s="199"/>
      <c r="H41" s="199"/>
      <c r="I41" s="199"/>
      <c r="J41" s="199"/>
      <c r="K41" s="199"/>
      <c r="L41" s="200"/>
      <c r="M41" s="201"/>
      <c r="N41" s="146"/>
      <c r="O41" s="147"/>
      <c r="P41" s="119"/>
      <c r="Q41" s="114"/>
      <c r="IY41"/>
    </row>
    <row r="42" spans="1:259" ht="14.45" customHeight="1" thickBot="1">
      <c r="A42" s="184" t="s">
        <v>61</v>
      </c>
      <c r="B42" s="185">
        <f t="shared" ref="B42:O42" si="12">SUM(B38:B41)</f>
        <v>0</v>
      </c>
      <c r="C42" s="185">
        <f t="shared" si="12"/>
        <v>0</v>
      </c>
      <c r="D42" s="186">
        <f t="shared" si="12"/>
        <v>0</v>
      </c>
      <c r="E42" s="186">
        <f t="shared" si="12"/>
        <v>0</v>
      </c>
      <c r="F42" s="186">
        <f t="shared" si="12"/>
        <v>0</v>
      </c>
      <c r="G42" s="186">
        <f t="shared" si="12"/>
        <v>0</v>
      </c>
      <c r="H42" s="186">
        <f t="shared" si="12"/>
        <v>0</v>
      </c>
      <c r="I42" s="186">
        <f t="shared" si="12"/>
        <v>0</v>
      </c>
      <c r="J42" s="186">
        <f t="shared" si="12"/>
        <v>0</v>
      </c>
      <c r="K42" s="186">
        <f t="shared" si="12"/>
        <v>0</v>
      </c>
      <c r="L42" s="186">
        <f t="shared" si="12"/>
        <v>0</v>
      </c>
      <c r="M42" s="186">
        <f t="shared" si="12"/>
        <v>0</v>
      </c>
      <c r="N42" s="186">
        <f t="shared" si="12"/>
        <v>0</v>
      </c>
      <c r="O42" s="186">
        <f t="shared" si="12"/>
        <v>0</v>
      </c>
    </row>
    <row r="43" spans="1:259" ht="21" customHeight="1" thickBot="1">
      <c r="A43" s="121"/>
      <c r="B43" s="126"/>
      <c r="C43" s="126"/>
      <c r="D43" s="126"/>
      <c r="E43" s="126"/>
      <c r="F43" s="126"/>
      <c r="G43" s="126"/>
      <c r="H43" s="126"/>
      <c r="I43" s="126"/>
      <c r="J43" s="126"/>
      <c r="K43" s="72"/>
      <c r="L43" s="72"/>
      <c r="M43" s="72"/>
      <c r="N43" s="72"/>
      <c r="O43" s="122"/>
    </row>
    <row r="44" spans="1:259" ht="23.25" customHeight="1" thickBot="1">
      <c r="A44" s="354" t="s">
        <v>106</v>
      </c>
      <c r="B44" s="355"/>
      <c r="C44" s="355"/>
      <c r="D44" s="355"/>
      <c r="E44" s="355"/>
      <c r="F44" s="355"/>
      <c r="G44" s="355"/>
      <c r="H44" s="355"/>
      <c r="I44" s="355"/>
      <c r="J44" s="356"/>
      <c r="K44" s="348" t="s">
        <v>116</v>
      </c>
      <c r="L44" s="349"/>
      <c r="M44" s="349"/>
      <c r="N44" s="349"/>
      <c r="O44" s="350"/>
      <c r="P44" s="69"/>
      <c r="Q44" s="69"/>
      <c r="R44" s="69"/>
      <c r="S44" s="69"/>
      <c r="IX44"/>
      <c r="IY44"/>
    </row>
    <row r="45" spans="1:259" ht="28.35" customHeight="1" thickBot="1">
      <c r="A45" s="357" t="s">
        <v>101</v>
      </c>
      <c r="B45" s="358"/>
      <c r="C45" s="386" t="s">
        <v>109</v>
      </c>
      <c r="D45" s="387"/>
      <c r="E45" s="105" t="s">
        <v>110</v>
      </c>
      <c r="F45" s="104" t="s">
        <v>111</v>
      </c>
      <c r="G45" s="105" t="s">
        <v>112</v>
      </c>
      <c r="H45" s="104" t="s">
        <v>113</v>
      </c>
      <c r="I45" s="105" t="s">
        <v>114</v>
      </c>
      <c r="J45" s="106" t="s">
        <v>115</v>
      </c>
      <c r="K45" s="351"/>
      <c r="L45" s="352"/>
      <c r="M45" s="352"/>
      <c r="N45" s="352"/>
      <c r="O45" s="353"/>
      <c r="P45" s="116"/>
      <c r="Q45" s="68"/>
      <c r="R45" s="68"/>
      <c r="S45" s="117"/>
      <c r="IX45"/>
      <c r="IY45"/>
    </row>
    <row r="46" spans="1:259">
      <c r="A46" s="359" t="s">
        <v>105</v>
      </c>
      <c r="B46" s="360"/>
      <c r="C46" s="388">
        <f>E46+F46+G46+H46+I46+J46</f>
        <v>0</v>
      </c>
      <c r="D46" s="389"/>
      <c r="E46" s="110"/>
      <c r="F46" s="52"/>
      <c r="G46" s="52"/>
      <c r="H46" s="52"/>
      <c r="I46" s="52"/>
      <c r="J46" s="53"/>
      <c r="K46" s="72"/>
      <c r="L46" s="72"/>
      <c r="M46" s="72"/>
      <c r="N46" s="72"/>
      <c r="O46" s="122"/>
      <c r="P46" s="116"/>
      <c r="Q46" s="68"/>
      <c r="R46" s="68"/>
      <c r="S46" s="117"/>
      <c r="IX46"/>
      <c r="IY46"/>
    </row>
    <row r="47" spans="1:259">
      <c r="A47" s="342" t="s">
        <v>98</v>
      </c>
      <c r="B47" s="343"/>
      <c r="C47" s="338">
        <f t="shared" ref="C47:C50" si="13">E47+F47+G47+H47+I47+J47</f>
        <v>0</v>
      </c>
      <c r="D47" s="339"/>
      <c r="E47" s="111"/>
      <c r="F47" s="41"/>
      <c r="G47" s="41"/>
      <c r="H47" s="41"/>
      <c r="I47" s="41"/>
      <c r="J47" s="42"/>
      <c r="K47" s="72"/>
      <c r="L47" s="72"/>
      <c r="M47" s="72"/>
      <c r="N47" s="72"/>
      <c r="O47" s="122"/>
      <c r="P47" s="116"/>
      <c r="Q47" s="68"/>
      <c r="R47" s="68"/>
      <c r="S47" s="117"/>
      <c r="IX47"/>
      <c r="IY47"/>
    </row>
    <row r="48" spans="1:259">
      <c r="A48" s="342" t="s">
        <v>99</v>
      </c>
      <c r="B48" s="343"/>
      <c r="C48" s="338">
        <f t="shared" si="13"/>
        <v>0</v>
      </c>
      <c r="D48" s="339"/>
      <c r="E48" s="111"/>
      <c r="F48" s="41"/>
      <c r="G48" s="41"/>
      <c r="H48" s="41"/>
      <c r="I48" s="41"/>
      <c r="J48" s="42"/>
      <c r="K48" s="72"/>
      <c r="L48" s="72"/>
      <c r="M48" s="72"/>
      <c r="N48" s="72"/>
      <c r="O48" s="122"/>
      <c r="P48" s="116"/>
      <c r="Q48" s="68"/>
      <c r="R48" s="68"/>
      <c r="S48" s="117"/>
      <c r="IX48"/>
      <c r="IY48"/>
    </row>
    <row r="49" spans="1:259">
      <c r="A49" s="344" t="s">
        <v>102</v>
      </c>
      <c r="B49" s="345"/>
      <c r="C49" s="338">
        <f t="shared" si="13"/>
        <v>0</v>
      </c>
      <c r="D49" s="339"/>
      <c r="E49" s="111"/>
      <c r="F49" s="41"/>
      <c r="G49" s="41"/>
      <c r="H49" s="41"/>
      <c r="I49" s="41"/>
      <c r="J49" s="42"/>
      <c r="K49" s="72"/>
      <c r="L49" s="72"/>
      <c r="M49" s="72"/>
      <c r="N49" s="72"/>
      <c r="O49" s="122"/>
      <c r="P49" s="116"/>
      <c r="Q49" s="68"/>
      <c r="R49" s="68"/>
      <c r="S49" s="117"/>
      <c r="IX49"/>
      <c r="IY49"/>
    </row>
    <row r="50" spans="1:259" ht="15.75" thickBot="1">
      <c r="A50" s="346" t="s">
        <v>100</v>
      </c>
      <c r="B50" s="347"/>
      <c r="C50" s="340">
        <f t="shared" si="13"/>
        <v>0</v>
      </c>
      <c r="D50" s="341"/>
      <c r="E50" s="112"/>
      <c r="F50" s="44"/>
      <c r="G50" s="44"/>
      <c r="H50" s="44"/>
      <c r="I50" s="44"/>
      <c r="J50" s="45"/>
      <c r="K50" s="332" t="s">
        <v>108</v>
      </c>
      <c r="L50" s="333"/>
      <c r="M50" s="333"/>
      <c r="N50" s="333"/>
      <c r="O50" s="334"/>
      <c r="P50" s="116"/>
      <c r="Q50" s="68"/>
      <c r="R50" s="68"/>
      <c r="S50" s="117"/>
      <c r="IX50"/>
      <c r="IY50"/>
    </row>
    <row r="51" spans="1:259" ht="15.75" thickBot="1">
      <c r="A51" s="335" t="s">
        <v>103</v>
      </c>
      <c r="B51" s="336"/>
      <c r="C51" s="337">
        <f>SUM(C46:D50)</f>
        <v>0</v>
      </c>
      <c r="D51" s="337"/>
      <c r="E51" s="113">
        <f>SUM(E46:E50)</f>
        <v>0</v>
      </c>
      <c r="F51" s="113">
        <f t="shared" ref="F51:J51" si="14">SUM(F46:F50)</f>
        <v>0</v>
      </c>
      <c r="G51" s="113">
        <f t="shared" si="14"/>
        <v>0</v>
      </c>
      <c r="H51" s="113">
        <f t="shared" si="14"/>
        <v>0</v>
      </c>
      <c r="I51" s="113">
        <f t="shared" si="14"/>
        <v>0</v>
      </c>
      <c r="J51" s="113">
        <f t="shared" si="14"/>
        <v>0</v>
      </c>
      <c r="K51" s="72"/>
      <c r="L51" s="72"/>
      <c r="M51" s="72"/>
      <c r="N51" s="72"/>
      <c r="O51" s="122"/>
      <c r="P51" s="116"/>
      <c r="Q51" s="68"/>
      <c r="R51" s="68"/>
      <c r="S51" s="117"/>
      <c r="IX51"/>
      <c r="IY51"/>
    </row>
    <row r="52" spans="1:259" ht="15.75" thickBot="1">
      <c r="A52" s="123"/>
      <c r="B52" s="124" t="s">
        <v>104</v>
      </c>
      <c r="C52" s="385">
        <f>C13-C51</f>
        <v>0</v>
      </c>
      <c r="D52" s="385"/>
      <c r="E52" s="120" t="s">
        <v>107</v>
      </c>
      <c r="F52" s="125"/>
      <c r="G52" s="125"/>
      <c r="H52" s="125"/>
      <c r="I52" s="125"/>
      <c r="J52" s="125"/>
      <c r="K52" s="126"/>
      <c r="L52" s="126"/>
      <c r="M52" s="126"/>
      <c r="N52" s="126"/>
      <c r="O52" s="127"/>
      <c r="P52" s="116"/>
      <c r="Q52" s="68"/>
      <c r="R52" s="68"/>
      <c r="S52" s="117"/>
      <c r="IX52"/>
      <c r="IY52"/>
    </row>
    <row r="53" spans="1:259" ht="14.45" customHeight="1" thickBot="1">
      <c r="A53" s="85"/>
      <c r="B53" s="55"/>
      <c r="C53" s="55"/>
      <c r="D53" s="55"/>
      <c r="E53" s="55"/>
      <c r="F53" s="55"/>
      <c r="G53" s="55"/>
      <c r="H53" s="55"/>
      <c r="I53" s="55"/>
      <c r="J53" s="55"/>
      <c r="K53" s="55"/>
      <c r="L53" s="55"/>
      <c r="M53" s="55"/>
      <c r="N53" s="55"/>
      <c r="O53" s="55"/>
    </row>
    <row r="54" spans="1:259" ht="14.45" customHeight="1">
      <c r="A54" s="394" t="s">
        <v>69</v>
      </c>
      <c r="B54" s="395"/>
      <c r="C54" s="395"/>
      <c r="D54" s="395"/>
      <c r="E54" s="395"/>
      <c r="F54" s="395"/>
      <c r="G54" s="395"/>
      <c r="H54" s="395"/>
      <c r="I54" s="395"/>
      <c r="J54" s="395"/>
      <c r="K54" s="395"/>
      <c r="L54" s="395"/>
      <c r="M54" s="395"/>
      <c r="N54" s="6"/>
      <c r="O54" s="107"/>
    </row>
    <row r="55" spans="1:259" ht="14.45" customHeight="1">
      <c r="A55" s="7"/>
      <c r="B55" s="76"/>
      <c r="C55" s="76"/>
      <c r="D55" s="76"/>
      <c r="E55" s="76"/>
      <c r="F55" s="76"/>
      <c r="G55" s="76"/>
      <c r="H55" s="76"/>
      <c r="I55" s="76"/>
      <c r="J55" s="76"/>
      <c r="K55" s="76"/>
      <c r="L55" s="76"/>
      <c r="M55" s="76"/>
      <c r="N55" s="8"/>
      <c r="O55" s="108"/>
    </row>
    <row r="56" spans="1:259" ht="14.45" customHeight="1">
      <c r="A56" s="396" t="s">
        <v>62</v>
      </c>
      <c r="B56" s="397"/>
      <c r="C56" s="397"/>
      <c r="D56" s="397"/>
      <c r="E56" s="397"/>
      <c r="F56" s="397"/>
      <c r="G56" s="397"/>
      <c r="H56" s="397"/>
      <c r="I56" s="397"/>
      <c r="J56" s="397"/>
      <c r="K56" s="397"/>
      <c r="L56" s="397"/>
      <c r="M56" s="397"/>
      <c r="N56" s="8"/>
      <c r="O56" s="108"/>
    </row>
    <row r="57" spans="1:259" ht="14.45" customHeight="1">
      <c r="A57" s="7"/>
      <c r="B57" s="76"/>
      <c r="C57" s="76"/>
      <c r="D57" s="76"/>
      <c r="E57" s="76"/>
      <c r="F57" s="76"/>
      <c r="G57" s="76"/>
      <c r="H57" s="76"/>
      <c r="I57" s="76"/>
      <c r="J57" s="76"/>
      <c r="K57" s="76"/>
      <c r="L57" s="76"/>
      <c r="M57" s="76"/>
      <c r="N57" s="8"/>
      <c r="O57" s="108"/>
    </row>
    <row r="58" spans="1:259" ht="15.75" customHeight="1">
      <c r="A58" s="396" t="s">
        <v>71</v>
      </c>
      <c r="B58" s="397"/>
      <c r="C58" s="397"/>
      <c r="D58" s="397"/>
      <c r="E58" s="397"/>
      <c r="F58" s="397"/>
      <c r="G58" s="397"/>
      <c r="H58" s="397"/>
      <c r="I58" s="397"/>
      <c r="J58" s="397"/>
      <c r="K58" s="397"/>
      <c r="L58" s="397"/>
      <c r="M58" s="397"/>
      <c r="N58" s="8"/>
      <c r="O58" s="108"/>
    </row>
    <row r="59" spans="1:259" ht="15" customHeight="1">
      <c r="A59" s="7"/>
      <c r="B59" s="76"/>
      <c r="C59" s="76"/>
      <c r="D59" s="76"/>
      <c r="E59" s="76"/>
      <c r="F59" s="76"/>
      <c r="G59" s="76"/>
      <c r="H59" s="76"/>
      <c r="I59" s="76"/>
      <c r="J59" s="76"/>
      <c r="K59" s="76"/>
      <c r="L59" s="76"/>
      <c r="M59" s="76"/>
      <c r="N59" s="8"/>
      <c r="O59" s="108"/>
    </row>
    <row r="60" spans="1:259" ht="15" customHeight="1">
      <c r="A60" s="396" t="s">
        <v>63</v>
      </c>
      <c r="B60" s="397"/>
      <c r="C60" s="397"/>
      <c r="D60" s="397"/>
      <c r="E60" s="397"/>
      <c r="F60" s="397"/>
      <c r="G60" s="397"/>
      <c r="H60" s="397"/>
      <c r="I60" s="397"/>
      <c r="J60" s="397"/>
      <c r="K60" s="397"/>
      <c r="L60" s="397"/>
      <c r="M60" s="397"/>
      <c r="N60" s="8"/>
      <c r="O60" s="108"/>
    </row>
    <row r="61" spans="1:259" ht="15" customHeight="1">
      <c r="A61" s="7"/>
      <c r="B61" s="76"/>
      <c r="C61" s="76"/>
      <c r="D61" s="76"/>
      <c r="E61" s="76"/>
      <c r="F61" s="76"/>
      <c r="G61" s="76"/>
      <c r="H61" s="76"/>
      <c r="I61" s="76"/>
      <c r="J61" s="76"/>
      <c r="K61" s="76"/>
      <c r="L61" s="76"/>
      <c r="M61" s="76"/>
      <c r="N61" s="8"/>
      <c r="O61" s="108"/>
    </row>
    <row r="62" spans="1:259" ht="15" customHeight="1">
      <c r="A62" s="396" t="s">
        <v>64</v>
      </c>
      <c r="B62" s="397"/>
      <c r="C62" s="397"/>
      <c r="D62" s="397"/>
      <c r="E62" s="397"/>
      <c r="F62" s="397"/>
      <c r="G62" s="397"/>
      <c r="H62" s="397"/>
      <c r="I62" s="397"/>
      <c r="J62" s="397"/>
      <c r="K62" s="397"/>
      <c r="L62" s="397"/>
      <c r="M62" s="397"/>
      <c r="N62" s="8"/>
      <c r="O62" s="108"/>
    </row>
    <row r="63" spans="1:259" ht="15" customHeight="1">
      <c r="A63" s="392" t="s">
        <v>72</v>
      </c>
      <c r="B63" s="393"/>
      <c r="C63" s="393"/>
      <c r="D63" s="393"/>
      <c r="E63" s="393"/>
      <c r="F63" s="393"/>
      <c r="G63" s="393"/>
      <c r="H63" s="393"/>
      <c r="I63" s="393"/>
      <c r="J63" s="393"/>
      <c r="K63" s="393"/>
      <c r="L63" s="393"/>
      <c r="M63" s="393"/>
      <c r="N63" s="8"/>
      <c r="O63" s="108"/>
    </row>
    <row r="64" spans="1:259" ht="15" customHeight="1">
      <c r="A64" s="9"/>
      <c r="B64" s="75"/>
      <c r="C64" s="75"/>
      <c r="D64" s="75"/>
      <c r="E64" s="75"/>
      <c r="F64" s="75"/>
      <c r="G64" s="75"/>
      <c r="H64" s="75"/>
      <c r="I64" s="75"/>
      <c r="J64" s="75"/>
      <c r="K64" s="75"/>
      <c r="L64" s="75"/>
      <c r="M64" s="75"/>
      <c r="N64" s="8"/>
      <c r="O64" s="108"/>
    </row>
    <row r="65" spans="1:15" ht="15" customHeight="1">
      <c r="A65" s="396" t="s">
        <v>65</v>
      </c>
      <c r="B65" s="397"/>
      <c r="C65" s="397"/>
      <c r="D65" s="397"/>
      <c r="E65" s="397"/>
      <c r="F65" s="397"/>
      <c r="G65" s="397"/>
      <c r="H65" s="397"/>
      <c r="I65" s="397"/>
      <c r="J65" s="397"/>
      <c r="K65" s="397"/>
      <c r="L65" s="397"/>
      <c r="M65" s="397"/>
      <c r="N65" s="8"/>
      <c r="O65" s="108"/>
    </row>
    <row r="66" spans="1:15" ht="15" customHeight="1" thickBot="1">
      <c r="A66" s="390" t="s">
        <v>73</v>
      </c>
      <c r="B66" s="391"/>
      <c r="C66" s="391"/>
      <c r="D66" s="391"/>
      <c r="E66" s="391"/>
      <c r="F66" s="391"/>
      <c r="G66" s="391"/>
      <c r="H66" s="391"/>
      <c r="I66" s="391"/>
      <c r="J66" s="391"/>
      <c r="K66" s="391"/>
      <c r="L66" s="391"/>
      <c r="M66" s="391"/>
      <c r="N66" s="10"/>
      <c r="O66" s="109"/>
    </row>
  </sheetData>
  <sheetProtection password="FEF4" sheet="1" objects="1" scenarios="1"/>
  <mergeCells count="59">
    <mergeCell ref="B2:J2"/>
    <mergeCell ref="B1:J1"/>
    <mergeCell ref="B3:J3"/>
    <mergeCell ref="B4:J4"/>
    <mergeCell ref="B7:B8"/>
    <mergeCell ref="C7:C8"/>
    <mergeCell ref="D7:D8"/>
    <mergeCell ref="E7:E8"/>
    <mergeCell ref="A17:A18"/>
    <mergeCell ref="A5:A6"/>
    <mergeCell ref="K7:K8"/>
    <mergeCell ref="L7:L8"/>
    <mergeCell ref="G7:G8"/>
    <mergeCell ref="H7:H8"/>
    <mergeCell ref="B5:J6"/>
    <mergeCell ref="A7:A8"/>
    <mergeCell ref="A66:M66"/>
    <mergeCell ref="A63:M63"/>
    <mergeCell ref="A54:M54"/>
    <mergeCell ref="A56:M56"/>
    <mergeCell ref="A58:M58"/>
    <mergeCell ref="A60:M60"/>
    <mergeCell ref="A62:M62"/>
    <mergeCell ref="A65:M65"/>
    <mergeCell ref="C52:D52"/>
    <mergeCell ref="F19:F20"/>
    <mergeCell ref="H19:H20"/>
    <mergeCell ref="J19:J20"/>
    <mergeCell ref="E19:E20"/>
    <mergeCell ref="G19:G20"/>
    <mergeCell ref="I19:I20"/>
    <mergeCell ref="C45:D45"/>
    <mergeCell ref="C46:D46"/>
    <mergeCell ref="C47:D47"/>
    <mergeCell ref="K30:O30"/>
    <mergeCell ref="M7:O16"/>
    <mergeCell ref="F7:F8"/>
    <mergeCell ref="I7:I8"/>
    <mergeCell ref="J7:J8"/>
    <mergeCell ref="B17:J18"/>
    <mergeCell ref="B19:B20"/>
    <mergeCell ref="C19:C20"/>
    <mergeCell ref="D19:D20"/>
    <mergeCell ref="A19:A20"/>
    <mergeCell ref="K32:O33"/>
    <mergeCell ref="K50:O50"/>
    <mergeCell ref="A51:B51"/>
    <mergeCell ref="C51:D51"/>
    <mergeCell ref="C48:D48"/>
    <mergeCell ref="C49:D49"/>
    <mergeCell ref="C50:D50"/>
    <mergeCell ref="A48:B48"/>
    <mergeCell ref="A49:B49"/>
    <mergeCell ref="A50:B50"/>
    <mergeCell ref="K44:O45"/>
    <mergeCell ref="A44:J44"/>
    <mergeCell ref="A45:B45"/>
    <mergeCell ref="A46:B46"/>
    <mergeCell ref="A47:B47"/>
  </mergeCells>
  <conditionalFormatting sqref="B3:B4">
    <cfRule type="cellIs" dxfId="0" priority="1" stopIfTrue="1" operator="equal">
      <formula>0</formula>
    </cfRule>
  </conditionalFormatting>
  <dataValidations count="12">
    <dataValidation type="whole" operator="equal" allowBlank="1" showInputMessage="1" showErrorMessage="1" error="The value entered in this cell must match the service unit value on row 33 above." sqref="E40" xr:uid="{00000000-0002-0000-0400-000000000000}">
      <formula1>E33</formula1>
    </dataValidation>
    <dataValidation type="whole" operator="equal" allowBlank="1" showInputMessage="1" showErrorMessage="1" error="The value entered in this cell must match the service unit value on row 33 above." sqref="G40" xr:uid="{00000000-0002-0000-0400-000001000000}">
      <formula1>F33</formula1>
    </dataValidation>
    <dataValidation type="whole" operator="equal" allowBlank="1" showInputMessage="1" showErrorMessage="1" error="The value entered in this cell must match the service unit value on row 33 above." sqref="I40" xr:uid="{00000000-0002-0000-0400-000002000000}">
      <formula1>G33</formula1>
    </dataValidation>
    <dataValidation type="whole" operator="equal" allowBlank="1" showInputMessage="1" showErrorMessage="1" error="The value entered in this cell must match the service unit value on row 33 above." sqref="K40" xr:uid="{00000000-0002-0000-0400-000003000000}">
      <formula1>H33</formula1>
    </dataValidation>
    <dataValidation type="whole" operator="equal" allowBlank="1" showInputMessage="1" showErrorMessage="1" error="The value entered in this cell must match the service unit value on row 33 above." sqref="M40" xr:uid="{00000000-0002-0000-0400-000004000000}">
      <formula1>I33</formula1>
    </dataValidation>
    <dataValidation type="whole" operator="equal" allowBlank="1" showInputMessage="1" showErrorMessage="1" error="The value entered in this cell must match the service unit value on row 33 above." sqref="O40" xr:uid="{00000000-0002-0000-0400-000005000000}">
      <formula1>J33</formula1>
    </dataValidation>
    <dataValidation type="whole" operator="equal" allowBlank="1" showInputMessage="1" showErrorMessage="1" error="The value entered in this cell must match the service unit value on row 32 above." sqref="E39" xr:uid="{00000000-0002-0000-0400-000006000000}">
      <formula1>E32</formula1>
    </dataValidation>
    <dataValidation type="whole" operator="equal" allowBlank="1" showInputMessage="1" showErrorMessage="1" error="The value entered in this cell must match the service unit value on row 32 above." sqref="G39" xr:uid="{00000000-0002-0000-0400-000007000000}">
      <formula1>F32</formula1>
    </dataValidation>
    <dataValidation type="whole" operator="equal" allowBlank="1" showInputMessage="1" showErrorMessage="1" error="The value entered in this cell must match the service unit value on row 32 above." sqref="I39" xr:uid="{00000000-0002-0000-0400-000008000000}">
      <formula1>G32</formula1>
    </dataValidation>
    <dataValidation type="whole" operator="equal" allowBlank="1" showInputMessage="1" showErrorMessage="1" error="The value entered in this cell must match the service unit value on row 32 above." sqref="K39" xr:uid="{00000000-0002-0000-0400-000009000000}">
      <formula1>H32</formula1>
    </dataValidation>
    <dataValidation type="whole" operator="equal" allowBlank="1" showInputMessage="1" showErrorMessage="1" error="The value entered in this cell must match the service unit value on row 32 above." sqref="M39" xr:uid="{00000000-0002-0000-0400-00000A000000}">
      <formula1>I32</formula1>
    </dataValidation>
    <dataValidation type="whole" operator="equal" allowBlank="1" showInputMessage="1" showErrorMessage="1" error="The value entered in this cell must match the service unit value on row 32 above." sqref="O39" xr:uid="{00000000-0002-0000-0400-00000B000000}">
      <formula1>J32</formula1>
    </dataValidation>
  </dataValidations>
  <pageMargins left="0.25" right="0.25" top="0.75" bottom="0.75" header="0.3" footer="0.3"/>
  <pageSetup scale="41" orientation="portrait"/>
  <headerFooter>
    <oddHeader>&amp;C&amp;"Times New Roman,Bold"&amp;20&amp;K000000Quarterly Expenditure and Programmatic Report</oddHeader>
    <oddFooter>&amp;R&amp;"Times New Roman,Bold"&amp;12&amp;K000000 2</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Program Level Budget</vt:lpstr>
      <vt:lpstr>Summary Budget</vt:lpstr>
      <vt:lpstr>Org Info</vt:lpstr>
      <vt:lpstr>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Kulak (2)</dc:creator>
  <cp:lastModifiedBy>Sarah Malcolm</cp:lastModifiedBy>
  <cp:lastPrinted>2021-10-27T19:35:12Z</cp:lastPrinted>
  <dcterms:created xsi:type="dcterms:W3CDTF">2019-12-11T15:41:25Z</dcterms:created>
  <dcterms:modified xsi:type="dcterms:W3CDTF">2022-08-30T13:14:03Z</dcterms:modified>
</cp:coreProperties>
</file>