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CAM\EFSP\0 - EFSP PHASE CARES\"/>
    </mc:Choice>
  </mc:AlternateContent>
  <xr:revisionPtr revIDLastSave="0" documentId="13_ncr:1_{3253397D-C550-439E-AA0B-457035C95E13}" xr6:coauthVersionLast="45" xr6:coauthVersionMax="45" xr10:uidLastSave="{00000000-0000-0000-0000-000000000000}"/>
  <bookViews>
    <workbookView xWindow="5910" yWindow="2010" windowWidth="21600" windowHeight="11385" activeTab="2" xr2:uid="{371DCC62-FA13-4AFE-BA1A-49260F9EB754}"/>
  </bookViews>
  <sheets>
    <sheet name="Directions" sheetId="3" r:id="rId1"/>
    <sheet name="Program Level Budget" sheetId="1" r:id="rId2"/>
    <sheet name="Summary Budget" sheetId="2" r:id="rId3"/>
    <sheet name="Org Info" sheetId="5" state="hidden" r:id="rId4"/>
    <sheet name="Quarterly Report" sheetId="4" state="hidden" r:id="rId5"/>
  </sheets>
  <definedNames>
    <definedName name="Dimensions">#REF!</definedName>
    <definedName name="Elements">#REF!</definedName>
    <definedName name="Indicators">#REF!</definedName>
    <definedName name="Phases">#REF!</definedName>
    <definedName name="_xlnm.Print_Area" localSheetId="3">'Org Info'!$A$1:$F$20</definedName>
    <definedName name="_xlnm.Print_Area" localSheetId="1">'Program Level Budget'!$A$1:$H$10</definedName>
    <definedName name="_xlnm.Print_Area" localSheetId="4">'Quarterly Report'!$A$1:$K$36</definedName>
    <definedName name="_xlnm.Print_Area" localSheetId="2">'Summary Budget'!$A$1:$D$20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F9" i="1"/>
  <c r="F7" i="1"/>
  <c r="F8" i="1"/>
  <c r="F5" i="1"/>
  <c r="F6" i="1"/>
  <c r="G6" i="1" s="1"/>
  <c r="D5" i="1"/>
  <c r="H6" i="1" l="1"/>
  <c r="B2" i="4"/>
  <c r="B1" i="4"/>
  <c r="G8" i="1"/>
  <c r="B14" i="4"/>
  <c r="B15" i="4"/>
  <c r="B27" i="4" l="1"/>
  <c r="B26" i="4"/>
  <c r="A10" i="4" l="1"/>
  <c r="A11" i="4"/>
  <c r="A12" i="4"/>
  <c r="A13" i="4"/>
  <c r="A14" i="4"/>
  <c r="A15" i="4"/>
  <c r="A9" i="4"/>
  <c r="A22" i="4"/>
  <c r="A23" i="4"/>
  <c r="A24" i="4"/>
  <c r="A25" i="4"/>
  <c r="A26" i="4"/>
  <c r="A21" i="4"/>
  <c r="C14" i="4" l="1"/>
  <c r="C15" i="4"/>
  <c r="C32" i="4"/>
  <c r="C33" i="4"/>
  <c r="C34" i="4"/>
  <c r="C35" i="4"/>
  <c r="C31" i="4"/>
  <c r="B32" i="4"/>
  <c r="B33" i="4"/>
  <c r="B34" i="4"/>
  <c r="B35" i="4"/>
  <c r="B31" i="4"/>
  <c r="D36" i="4"/>
  <c r="E36" i="4"/>
  <c r="F36" i="4"/>
  <c r="G36" i="4"/>
  <c r="H36" i="4"/>
  <c r="I36" i="4"/>
  <c r="J36" i="4"/>
  <c r="K36" i="4"/>
  <c r="A32" i="4"/>
  <c r="A33" i="4"/>
  <c r="A34" i="4"/>
  <c r="A35" i="4"/>
  <c r="A31" i="4"/>
  <c r="C10" i="4"/>
  <c r="C11" i="4"/>
  <c r="C12" i="4"/>
  <c r="C13" i="4"/>
  <c r="C36" i="4" l="1"/>
  <c r="B36" i="4"/>
  <c r="C26" i="4" l="1"/>
  <c r="C23" i="4"/>
  <c r="J11" i="4" s="1"/>
  <c r="G28" i="4"/>
  <c r="C25" i="4"/>
  <c r="J13" i="4" s="1"/>
  <c r="C21" i="4"/>
  <c r="C22" i="4"/>
  <c r="J10" i="4" s="1"/>
  <c r="C24" i="4"/>
  <c r="J12" i="4" s="1"/>
  <c r="F28" i="4"/>
  <c r="C27" i="4"/>
  <c r="D27" i="4" s="1"/>
  <c r="H28" i="4"/>
  <c r="E28" i="4"/>
  <c r="D14" i="4"/>
  <c r="D15" i="4"/>
  <c r="C28" i="4" l="1"/>
  <c r="H16" i="4"/>
  <c r="G16" i="4"/>
  <c r="F16" i="4"/>
  <c r="E16" i="4" l="1"/>
  <c r="C9" i="4"/>
  <c r="J9" i="4" s="1"/>
  <c r="C16" i="4" l="1"/>
  <c r="D18" i="2"/>
  <c r="D19" i="2"/>
  <c r="G7" i="1"/>
  <c r="G5" i="1"/>
  <c r="H5" i="1" s="1"/>
  <c r="D7" i="1"/>
  <c r="D8" i="1"/>
  <c r="H8" i="1" s="1"/>
  <c r="D9" i="1"/>
  <c r="H7" i="1" l="1"/>
  <c r="I11" i="4" s="1"/>
  <c r="I10" i="4"/>
  <c r="D10" i="1"/>
  <c r="C16" i="2"/>
  <c r="I12" i="4"/>
  <c r="C14" i="2"/>
  <c r="C13" i="2"/>
  <c r="I9" i="4"/>
  <c r="C15" i="2"/>
  <c r="B11" i="4" s="1"/>
  <c r="B17" i="2"/>
  <c r="B25" i="4" s="1"/>
  <c r="D25" i="4" s="1"/>
  <c r="B15" i="2"/>
  <c r="B23" i="4" s="1"/>
  <c r="D23" i="4" s="1"/>
  <c r="B14" i="2"/>
  <c r="B16" i="2"/>
  <c r="B24" i="4" s="1"/>
  <c r="D24" i="4" s="1"/>
  <c r="B13" i="2"/>
  <c r="B21" i="4" s="1"/>
  <c r="G9" i="1"/>
  <c r="G10" i="1" l="1"/>
  <c r="H10" i="1" s="1"/>
  <c r="I14" i="4" s="1"/>
  <c r="H9" i="1"/>
  <c r="I13" i="4" s="1"/>
  <c r="B9" i="4"/>
  <c r="D9" i="4" s="1"/>
  <c r="B10" i="4"/>
  <c r="D10" i="4" s="1"/>
  <c r="B12" i="4"/>
  <c r="D12" i="4" s="1"/>
  <c r="D14" i="2"/>
  <c r="B22" i="4"/>
  <c r="D22" i="4" s="1"/>
  <c r="D16" i="2"/>
  <c r="D15" i="2"/>
  <c r="C17" i="2"/>
  <c r="B13" i="4" s="1"/>
  <c r="D13" i="4" s="1"/>
  <c r="D11" i="4"/>
  <c r="B20" i="2"/>
  <c r="D13" i="2"/>
  <c r="D26" i="4"/>
  <c r="D21" i="4"/>
  <c r="C20" i="2" l="1"/>
  <c r="D17" i="2"/>
  <c r="D20" i="2" s="1"/>
  <c r="D16" i="4"/>
  <c r="D28" i="4"/>
  <c r="B16" i="4"/>
  <c r="B28" i="4"/>
</calcChain>
</file>

<file path=xl/sharedStrings.xml><?xml version="1.0" encoding="utf-8"?>
<sst xmlns="http://schemas.openxmlformats.org/spreadsheetml/2006/main" count="116" uniqueCount="93">
  <si>
    <t>PROGRAM LEVEL BUDGET</t>
  </si>
  <si>
    <t>Program</t>
  </si>
  <si>
    <t>Non-EFSP Service Units</t>
  </si>
  <si>
    <t>Cost per Non-EFSP Service Unit</t>
  </si>
  <si>
    <t>Non-EFSP Funds</t>
  </si>
  <si>
    <t>EFSP Service Units</t>
  </si>
  <si>
    <t>Cost per EFSP Service Unit</t>
  </si>
  <si>
    <t>EFSP Funds Request</t>
  </si>
  <si>
    <t>Food Served Meals (no. of meals per person)</t>
  </si>
  <si>
    <t>Total Funds</t>
  </si>
  <si>
    <t>Rent/Mortgage Bills Paid</t>
  </si>
  <si>
    <t>Utility Assistance Bills Paid</t>
  </si>
  <si>
    <t>Other Food (no. of meals per person)</t>
  </si>
  <si>
    <t>Mass Shelter (on site) Nights</t>
  </si>
  <si>
    <t>EFSP Summary Budget</t>
  </si>
  <si>
    <t>Instructions: Please choose an activity from the drop-down menu and complete the budget accordingly. Enter in a detailed description for the unit of service for the selected activity. Fill in the amounts for each expense category for EFSP and Non-EFSP fund amounts should match the anounts entered into the Program Level Budget</t>
  </si>
  <si>
    <t>Activity:</t>
  </si>
  <si>
    <t>Narrative Description for 
Budgets &amp; 
Administrative/Supplies 
Line Items</t>
  </si>
  <si>
    <t>Expense Category</t>
  </si>
  <si>
    <t>TOTAL BUDGET</t>
  </si>
  <si>
    <t>Mass Shelter</t>
  </si>
  <si>
    <t>Rent/Mortgage</t>
  </si>
  <si>
    <t>Utilities</t>
  </si>
  <si>
    <t>Food - Served Meals</t>
  </si>
  <si>
    <t>Other Food</t>
  </si>
  <si>
    <t>Supplies/Equipment</t>
  </si>
  <si>
    <t>Administration</t>
  </si>
  <si>
    <t>Total Activity Cost:</t>
  </si>
  <si>
    <t>SUMMARY BUDGET</t>
  </si>
  <si>
    <t>Food Served Meals</t>
  </si>
  <si>
    <t>Mass Shelter Nightst (on site)</t>
  </si>
  <si>
    <t>Utility Assistance</t>
  </si>
  <si>
    <t>Budget</t>
  </si>
  <si>
    <t>Variance</t>
  </si>
  <si>
    <t>LRO Allocation</t>
  </si>
  <si>
    <t>2Q</t>
  </si>
  <si>
    <t>YTD</t>
  </si>
  <si>
    <t>1Q</t>
  </si>
  <si>
    <t>3Q</t>
  </si>
  <si>
    <t>4Q</t>
  </si>
  <si>
    <t xml:space="preserve">Total </t>
  </si>
  <si>
    <t xml:space="preserve">Report on EFSP Funds </t>
  </si>
  <si>
    <t>Report Total Other - Non ESFP Expenditures</t>
  </si>
  <si>
    <t>Agency:</t>
  </si>
  <si>
    <t>Completed By:</t>
  </si>
  <si>
    <t>1Q Unduplicated people served</t>
  </si>
  <si>
    <t>1Q Unduplicated HH served</t>
  </si>
  <si>
    <t>Program Service Unit</t>
  </si>
  <si>
    <t>2Q Unduplicated people served</t>
  </si>
  <si>
    <t>2Q Unduplicated HH served</t>
  </si>
  <si>
    <t>3Q Unduplicated HH served</t>
  </si>
  <si>
    <t>3Q Unduplicated people served</t>
  </si>
  <si>
    <t>4Q Unduplicated people served</t>
  </si>
  <si>
    <t>4Q Unduplicated HH served</t>
  </si>
  <si>
    <t>Total Unduplicated People Served</t>
  </si>
  <si>
    <t>Total Unduplicated HH served</t>
  </si>
  <si>
    <t>Date Submitted:</t>
  </si>
  <si>
    <t>Expenditure Line Items</t>
  </si>
  <si>
    <t xml:space="preserve"> SECTION A:  CONTACT INFORMATION</t>
  </si>
  <si>
    <t>Legal Title of Organization</t>
  </si>
  <si>
    <t>Mailing Address</t>
  </si>
  <si>
    <t>City, State, Zip</t>
  </si>
  <si>
    <t>Street Address</t>
  </si>
  <si>
    <t>Suite/Floor/Dept.</t>
  </si>
  <si>
    <t>Main Phone Number</t>
  </si>
  <si>
    <t>Fax</t>
  </si>
  <si>
    <t>Website</t>
  </si>
  <si>
    <t>Name</t>
  </si>
  <si>
    <t>Title</t>
  </si>
  <si>
    <t>Direct Phone Number</t>
  </si>
  <si>
    <t>Email</t>
  </si>
  <si>
    <t>Mailing address</t>
  </si>
  <si>
    <t>(if different from organization)</t>
  </si>
  <si>
    <t>DO NOT ENTER IN THIS LINE</t>
  </si>
  <si>
    <t>Primary Contact Mr. /Ms./ Dr./ Other)</t>
  </si>
  <si>
    <t>Alternate Phone (Mobile)</t>
  </si>
  <si>
    <t>Non-EFSP</t>
  </si>
  <si>
    <t>Percentage EFSP</t>
  </si>
  <si>
    <t>LRO Number (if received prior EFSP award)</t>
  </si>
  <si>
    <t>LRO Number</t>
  </si>
  <si>
    <t xml:space="preserve">Duplicated Total </t>
  </si>
  <si>
    <t>CFTH095 Q1 Report</t>
  </si>
  <si>
    <t xml:space="preserve">Please also send a PDF of your organization's EFSP Service Summary HMIS Report for the reporting period (be sure to select the correct time period when running your HMIS report).  </t>
  </si>
  <si>
    <t>If you need assistance with this report, please email us at EFSP@ACAMweb.org</t>
  </si>
  <si>
    <t>CFTH095 Q1 HMIS Report</t>
  </si>
  <si>
    <t>Please title your workbook Agency Initials, LRO Number, and Quarterly reporting period:</t>
  </si>
  <si>
    <t>Please title your HMIS Report Agency Initials, LRO Number, and Quarterly reporting period:</t>
  </si>
  <si>
    <t xml:space="preserve">Please send Quarterly Reports to EFSP@ACAMweb.org by the 15th of the month following the end of a quarter.  </t>
  </si>
  <si>
    <t>Please note that the HMIS Report should match the figures report above for Mortgage, Rent, Utilities and Mass Shelter.</t>
  </si>
  <si>
    <t>EFSP YTD Actual (%)</t>
  </si>
  <si>
    <t>EFSP Budgetted (%)</t>
  </si>
  <si>
    <r>
      <t xml:space="preserve">The point of this budget is for reviewers to evaluate how big your agency is. EFSP funds are used to supplement your existing program, not to act as a sole source of funds for the activity. This budget is for the time period of June 1, 2020 through May 31, 2021 
- You should only have to enter the Administration and Supplies/Equipment information, as everything is pulled from the program level budget. </t>
    </r>
    <r>
      <rPr>
        <b/>
        <sz val="11"/>
        <color theme="1"/>
        <rFont val="Calibri"/>
        <family val="2"/>
        <scheme val="minor"/>
      </rPr>
      <t xml:space="preserve">You will only be able to adjust orange cells. </t>
    </r>
    <r>
      <rPr>
        <sz val="11"/>
        <color theme="1"/>
        <rFont val="Calibri"/>
        <family val="2"/>
        <scheme val="minor"/>
      </rPr>
      <t xml:space="preserve">
- Your Administration should reflect the summation of your staff costs to support this project. For example, if a full time employee only works 25% of the time on this project, only include that specific percentage in this total. </t>
    </r>
  </si>
  <si>
    <r>
      <t xml:space="preserve">The point of this budget is for reviewers to evaluate the size of your program. EFSP funds are used to supplement your existing program, not to act as a sole source of funds for the activity. This budget is for the time period of June 1, 2020 through May 31, 2021. 
- White Cells are for your agency to identify how many Non-EFSP units you currently offering.  
- Yellow Cells are for your agency to request units for EFSP to fund. 
- The table will automatically calculate. </t>
    </r>
    <r>
      <rPr>
        <b/>
        <sz val="11"/>
        <color theme="1"/>
        <rFont val="Calibri"/>
        <family val="2"/>
        <scheme val="minor"/>
      </rPr>
      <t>You will only be able to adjust orange cells.</t>
    </r>
    <r>
      <rPr>
        <sz val="11"/>
        <color theme="1"/>
        <rFont val="Calibri"/>
        <family val="2"/>
        <scheme val="minor"/>
      </rPr>
      <t xml:space="preserve"> Your EFSP unit cost </t>
    </r>
    <r>
      <rPr>
        <i/>
        <sz val="11"/>
        <color theme="1"/>
        <rFont val="Calibri"/>
        <family val="2"/>
        <scheme val="minor"/>
      </rPr>
      <t>should</t>
    </r>
    <r>
      <rPr>
        <sz val="11"/>
        <color theme="1"/>
        <rFont val="Calibri"/>
        <family val="2"/>
        <scheme val="minor"/>
      </rPr>
      <t xml:space="preserve"> be the same as your Non-EFSP unit. Please explain discrepancy in the Summary Budget narrative box.
- Per Diem for Shelter activities is set at $12.50 for Phase CARES.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</si>
</sst>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0" fillId="0" borderId="16" xfId="0" applyBorder="1"/>
    <xf numFmtId="44" fontId="0" fillId="0" borderId="1" xfId="0" applyNumberFormat="1" applyBorder="1"/>
    <xf numFmtId="44" fontId="0" fillId="6" borderId="17" xfId="0" applyNumberFormat="1" applyFill="1" applyBorder="1"/>
    <xf numFmtId="44" fontId="0" fillId="5" borderId="1" xfId="0" applyNumberFormat="1" applyFill="1" applyBorder="1"/>
    <xf numFmtId="0" fontId="0" fillId="2" borderId="0" xfId="0" applyFill="1"/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 wrapText="1"/>
    </xf>
    <xf numFmtId="0" fontId="0" fillId="0" borderId="35" xfId="0" applyBorder="1"/>
    <xf numFmtId="44" fontId="0" fillId="6" borderId="41" xfId="0" applyNumberFormat="1" applyFill="1" applyBorder="1"/>
    <xf numFmtId="0" fontId="2" fillId="0" borderId="27" xfId="0" applyFont="1" applyFill="1" applyBorder="1"/>
    <xf numFmtId="44" fontId="0" fillId="6" borderId="28" xfId="0" applyNumberFormat="1" applyFill="1" applyBorder="1"/>
    <xf numFmtId="44" fontId="0" fillId="6" borderId="29" xfId="0" applyNumberFormat="1" applyFill="1" applyBorder="1"/>
    <xf numFmtId="44" fontId="0" fillId="10" borderId="1" xfId="0" applyNumberFormat="1" applyFill="1" applyBorder="1"/>
    <xf numFmtId="0" fontId="16" fillId="0" borderId="16" xfId="0" applyFont="1" applyBorder="1"/>
    <xf numFmtId="0" fontId="10" fillId="0" borderId="48" xfId="0" applyFont="1" applyBorder="1"/>
    <xf numFmtId="0" fontId="10" fillId="0" borderId="16" xfId="0" applyFont="1" applyBorder="1"/>
    <xf numFmtId="0" fontId="17" fillId="2" borderId="16" xfId="0" applyFont="1" applyFill="1" applyBorder="1"/>
    <xf numFmtId="0" fontId="17" fillId="2" borderId="13" xfId="0" applyFont="1" applyFill="1" applyBorder="1"/>
    <xf numFmtId="0" fontId="17" fillId="0" borderId="16" xfId="0" applyFont="1" applyBorder="1"/>
    <xf numFmtId="0" fontId="10" fillId="0" borderId="53" xfId="0" applyFont="1" applyBorder="1"/>
    <xf numFmtId="0" fontId="13" fillId="0" borderId="19" xfId="0" applyFont="1" applyBorder="1"/>
    <xf numFmtId="0" fontId="13" fillId="0" borderId="13" xfId="0" applyFont="1" applyBorder="1"/>
    <xf numFmtId="44" fontId="0" fillId="2" borderId="5" xfId="0" applyNumberFormat="1" applyFill="1" applyBorder="1"/>
    <xf numFmtId="0" fontId="0" fillId="0" borderId="0" xfId="0" applyProtection="1">
      <protection locked="0"/>
    </xf>
    <xf numFmtId="165" fontId="8" fillId="4" borderId="1" xfId="3" applyNumberFormat="1" applyFont="1" applyFill="1" applyBorder="1" applyAlignment="1" applyProtection="1">
      <alignment horizontal="center"/>
      <protection locked="0"/>
    </xf>
    <xf numFmtId="43" fontId="8" fillId="4" borderId="1" xfId="0" applyNumberFormat="1" applyFont="1" applyFill="1" applyBorder="1" applyAlignment="1" applyProtection="1">
      <alignment horizontal="center"/>
      <protection locked="0"/>
    </xf>
    <xf numFmtId="9" fontId="0" fillId="0" borderId="0" xfId="2" applyFont="1" applyProtection="1">
      <protection locked="0"/>
    </xf>
    <xf numFmtId="43" fontId="8" fillId="3" borderId="1" xfId="0" applyNumberFormat="1" applyFont="1" applyFill="1" applyBorder="1" applyAlignment="1" applyProtection="1">
      <alignment horizontal="center"/>
    </xf>
    <xf numFmtId="9" fontId="8" fillId="3" borderId="1" xfId="2" applyFont="1" applyFill="1" applyBorder="1" applyAlignment="1" applyProtection="1">
      <alignment horizontal="center"/>
    </xf>
    <xf numFmtId="44" fontId="8" fillId="3" borderId="1" xfId="0" applyNumberFormat="1" applyFont="1" applyFill="1" applyBorder="1" applyAlignment="1" applyProtection="1">
      <alignment horizontal="center"/>
    </xf>
    <xf numFmtId="43" fontId="7" fillId="0" borderId="1" xfId="0" applyNumberFormat="1" applyFont="1" applyBorder="1" applyAlignment="1" applyProtection="1">
      <alignment horizontal="center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32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5" xfId="0" applyFont="1" applyFill="1" applyBorder="1" applyAlignment="1" applyProtection="1">
      <alignment horizontal="center"/>
      <protection locked="0"/>
    </xf>
    <xf numFmtId="0" fontId="13" fillId="0" borderId="33" xfId="0" applyFont="1" applyBorder="1" applyProtection="1">
      <protection locked="0"/>
    </xf>
    <xf numFmtId="43" fontId="13" fillId="0" borderId="34" xfId="0" applyNumberFormat="1" applyFont="1" applyFill="1" applyBorder="1" applyAlignment="1" applyProtection="1">
      <alignment vertical="center"/>
      <protection locked="0"/>
    </xf>
    <xf numFmtId="43" fontId="13" fillId="3" borderId="23" xfId="0" applyNumberFormat="1" applyFont="1" applyFill="1" applyBorder="1" applyAlignment="1" applyProtection="1">
      <alignment vertical="center"/>
      <protection locked="0"/>
    </xf>
    <xf numFmtId="43" fontId="13" fillId="3" borderId="34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Protection="1">
      <protection locked="0"/>
    </xf>
    <xf numFmtId="43" fontId="13" fillId="3" borderId="39" xfId="0" applyNumberFormat="1" applyFont="1" applyFill="1" applyBorder="1" applyAlignment="1" applyProtection="1">
      <alignment vertical="center"/>
      <protection locked="0"/>
    </xf>
    <xf numFmtId="9" fontId="15" fillId="2" borderId="0" xfId="0" applyNumberFormat="1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13" xfId="0" applyFont="1" applyFill="1" applyBorder="1" applyProtection="1">
      <protection locked="0"/>
    </xf>
    <xf numFmtId="43" fontId="13" fillId="3" borderId="32" xfId="0" applyNumberFormat="1" applyFont="1" applyFill="1" applyBorder="1" applyAlignment="1" applyProtection="1">
      <alignment vertical="center"/>
      <protection locked="0"/>
    </xf>
    <xf numFmtId="43" fontId="13" fillId="3" borderId="42" xfId="0" applyNumberFormat="1" applyFont="1" applyFill="1" applyBorder="1" applyAlignment="1" applyProtection="1">
      <alignment vertical="center"/>
      <protection locked="0"/>
    </xf>
    <xf numFmtId="0" fontId="10" fillId="3" borderId="27" xfId="0" applyFont="1" applyFill="1" applyBorder="1" applyProtection="1">
      <protection locked="0"/>
    </xf>
    <xf numFmtId="17" fontId="14" fillId="9" borderId="9" xfId="0" applyNumberFormat="1" applyFont="1" applyFill="1" applyBorder="1" applyAlignment="1" applyProtection="1">
      <alignment horizontal="center" vertical="center" wrapText="1"/>
      <protection locked="0"/>
    </xf>
    <xf numFmtId="17" fontId="14" fillId="9" borderId="10" xfId="0" applyNumberFormat="1" applyFont="1" applyFill="1" applyBorder="1" applyAlignment="1" applyProtection="1">
      <alignment horizontal="center" vertical="center" wrapText="1"/>
      <protection locked="0"/>
    </xf>
    <xf numFmtId="17" fontId="14" fillId="9" borderId="11" xfId="0" applyNumberFormat="1" applyFont="1" applyFill="1" applyBorder="1" applyAlignment="1" applyProtection="1">
      <alignment horizontal="center" vertical="center" wrapText="1"/>
      <protection locked="0"/>
    </xf>
    <xf numFmtId="17" fontId="14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9" borderId="9" xfId="0" applyFont="1" applyFill="1" applyBorder="1" applyAlignment="1" applyProtection="1">
      <alignment horizontal="center" wrapText="1"/>
      <protection locked="0"/>
    </xf>
    <xf numFmtId="0" fontId="14" fillId="7" borderId="27" xfId="0" applyFont="1" applyFill="1" applyBorder="1" applyAlignment="1" applyProtection="1">
      <alignment horizontal="center" vertical="center" wrapText="1"/>
      <protection locked="0"/>
    </xf>
    <xf numFmtId="0" fontId="14" fillId="9" borderId="27" xfId="0" applyFont="1" applyFill="1" applyBorder="1" applyAlignment="1" applyProtection="1">
      <alignment horizontal="center" vertical="center" wrapText="1"/>
      <protection locked="0"/>
    </xf>
    <xf numFmtId="17" fontId="14" fillId="7" borderId="8" xfId="0" applyNumberFormat="1" applyFont="1" applyFill="1" applyBorder="1" applyAlignment="1" applyProtection="1">
      <alignment horizontal="center" vertical="center" wrapText="1"/>
      <protection locked="0"/>
    </xf>
    <xf numFmtId="17" fontId="14" fillId="9" borderId="28" xfId="0" applyNumberFormat="1" applyFont="1" applyFill="1" applyBorder="1" applyAlignment="1" applyProtection="1">
      <alignment horizontal="center" vertical="center" wrapText="1"/>
      <protection locked="0"/>
    </xf>
    <xf numFmtId="17" fontId="14" fillId="9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Protection="1">
      <protection locked="0"/>
    </xf>
    <xf numFmtId="0" fontId="14" fillId="2" borderId="9" xfId="0" applyFont="1" applyFill="1" applyBorder="1" applyProtection="1">
      <protection locked="0"/>
    </xf>
    <xf numFmtId="8" fontId="15" fillId="2" borderId="30" xfId="0" applyNumberFormat="1" applyFont="1" applyFill="1" applyBorder="1" applyAlignment="1" applyProtection="1">
      <alignment horizontal="center"/>
      <protection locked="0"/>
    </xf>
    <xf numFmtId="8" fontId="15" fillId="2" borderId="10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>
      <protection locked="0"/>
    </xf>
    <xf numFmtId="0" fontId="13" fillId="2" borderId="13" xfId="0" applyFont="1" applyFill="1" applyBorder="1" applyProtection="1">
      <protection locked="0"/>
    </xf>
    <xf numFmtId="0" fontId="13" fillId="0" borderId="46" xfId="0" applyFont="1" applyBorder="1" applyAlignment="1" applyProtection="1">
      <alignment vertical="top" wrapText="1"/>
      <protection locked="0"/>
    </xf>
    <xf numFmtId="41" fontId="13" fillId="0" borderId="20" xfId="0" applyNumberFormat="1" applyFont="1" applyFill="1" applyBorder="1" applyAlignment="1" applyProtection="1">
      <alignment vertical="center"/>
      <protection locked="0"/>
    </xf>
    <xf numFmtId="41" fontId="13" fillId="8" borderId="1" xfId="0" applyNumberFormat="1" applyFont="1" applyFill="1" applyBorder="1" applyAlignment="1" applyProtection="1">
      <alignment vertical="center"/>
      <protection locked="0"/>
    </xf>
    <xf numFmtId="41" fontId="13" fillId="0" borderId="1" xfId="0" applyNumberFormat="1" applyFont="1" applyFill="1" applyBorder="1" applyAlignment="1" applyProtection="1">
      <alignment vertical="center"/>
      <protection locked="0"/>
    </xf>
    <xf numFmtId="41" fontId="13" fillId="0" borderId="1" xfId="0" applyNumberFormat="1" applyFont="1" applyBorder="1" applyAlignment="1" applyProtection="1">
      <alignment vertical="center"/>
      <protection locked="0"/>
    </xf>
    <xf numFmtId="41" fontId="13" fillId="0" borderId="17" xfId="0" applyNumberFormat="1" applyFont="1" applyBorder="1" applyAlignment="1" applyProtection="1">
      <alignment vertical="center"/>
      <protection locked="0"/>
    </xf>
    <xf numFmtId="0" fontId="13" fillId="0" borderId="36" xfId="0" applyFont="1" applyBorder="1" applyAlignment="1" applyProtection="1">
      <alignment vertical="top" wrapText="1"/>
      <protection locked="0"/>
    </xf>
    <xf numFmtId="41" fontId="10" fillId="8" borderId="1" xfId="0" applyNumberFormat="1" applyFont="1" applyFill="1" applyBorder="1" applyAlignment="1" applyProtection="1">
      <alignment vertical="center"/>
      <protection locked="0"/>
    </xf>
    <xf numFmtId="0" fontId="13" fillId="0" borderId="37" xfId="0" applyFont="1" applyBorder="1" applyAlignment="1" applyProtection="1">
      <alignment vertical="top" wrapText="1"/>
      <protection locked="0"/>
    </xf>
    <xf numFmtId="41" fontId="13" fillId="0" borderId="3" xfId="0" applyNumberFormat="1" applyFont="1" applyFill="1" applyBorder="1" applyAlignment="1" applyProtection="1">
      <alignment vertical="center"/>
      <protection locked="0"/>
    </xf>
    <xf numFmtId="41" fontId="13" fillId="8" borderId="5" xfId="0" applyNumberFormat="1" applyFont="1" applyFill="1" applyBorder="1" applyAlignment="1" applyProtection="1">
      <alignment vertical="center"/>
      <protection locked="0"/>
    </xf>
    <xf numFmtId="41" fontId="13" fillId="0" borderId="5" xfId="0" applyNumberFormat="1" applyFont="1" applyFill="1" applyBorder="1" applyAlignment="1" applyProtection="1">
      <alignment vertical="center"/>
      <protection locked="0"/>
    </xf>
    <xf numFmtId="41" fontId="13" fillId="0" borderId="5" xfId="0" applyNumberFormat="1" applyFont="1" applyBorder="1" applyAlignment="1" applyProtection="1">
      <alignment vertical="center"/>
      <protection locked="0"/>
    </xf>
    <xf numFmtId="41" fontId="13" fillId="0" borderId="41" xfId="0" applyNumberFormat="1" applyFont="1" applyBorder="1" applyAlignment="1" applyProtection="1">
      <alignment vertical="center"/>
      <protection locked="0"/>
    </xf>
    <xf numFmtId="0" fontId="10" fillId="0" borderId="43" xfId="0" applyFont="1" applyFill="1" applyBorder="1" applyProtection="1">
      <protection locked="0"/>
    </xf>
    <xf numFmtId="43" fontId="10" fillId="3" borderId="28" xfId="1" applyNumberFormat="1" applyFont="1" applyFill="1" applyBorder="1" applyAlignment="1" applyProtection="1">
      <alignment vertical="center"/>
    </xf>
    <xf numFmtId="43" fontId="10" fillId="3" borderId="29" xfId="1" applyNumberFormat="1" applyFont="1" applyFill="1" applyBorder="1" applyAlignment="1" applyProtection="1">
      <alignment vertical="center"/>
    </xf>
    <xf numFmtId="0" fontId="10" fillId="3" borderId="27" xfId="0" applyFont="1" applyFill="1" applyBorder="1" applyProtection="1"/>
    <xf numFmtId="41" fontId="10" fillId="6" borderId="44" xfId="0" applyNumberFormat="1" applyFont="1" applyFill="1" applyBorder="1" applyAlignment="1" applyProtection="1">
      <alignment vertical="center"/>
    </xf>
    <xf numFmtId="0" fontId="10" fillId="8" borderId="12" xfId="0" applyFont="1" applyFill="1" applyBorder="1" applyProtection="1">
      <protection locked="0"/>
    </xf>
    <xf numFmtId="41" fontId="10" fillId="8" borderId="0" xfId="0" applyNumberFormat="1" applyFont="1" applyFill="1" applyBorder="1" applyAlignment="1" applyProtection="1">
      <alignment vertical="center"/>
    </xf>
    <xf numFmtId="41" fontId="10" fillId="8" borderId="13" xfId="0" applyNumberFormat="1" applyFont="1" applyFill="1" applyBorder="1" applyAlignment="1" applyProtection="1">
      <alignment vertical="center"/>
    </xf>
    <xf numFmtId="0" fontId="13" fillId="0" borderId="33" xfId="0" applyFont="1" applyFill="1" applyBorder="1" applyProtection="1">
      <protection locked="0"/>
    </xf>
    <xf numFmtId="0" fontId="10" fillId="12" borderId="12" xfId="0" applyFont="1" applyFill="1" applyBorder="1" applyAlignment="1" applyProtection="1">
      <alignment wrapText="1"/>
      <protection locked="0"/>
    </xf>
    <xf numFmtId="0" fontId="10" fillId="12" borderId="0" xfId="0" applyFont="1" applyFill="1" applyBorder="1" applyAlignment="1" applyProtection="1">
      <alignment wrapText="1"/>
      <protection locked="0"/>
    </xf>
    <xf numFmtId="0" fontId="10" fillId="12" borderId="13" xfId="0" applyFont="1" applyFill="1" applyBorder="1" applyAlignment="1" applyProtection="1">
      <alignment wrapText="1"/>
      <protection locked="0"/>
    </xf>
    <xf numFmtId="0" fontId="13" fillId="12" borderId="12" xfId="0" applyFont="1" applyFill="1" applyBorder="1" applyAlignment="1" applyProtection="1">
      <alignment wrapText="1"/>
      <protection locked="0"/>
    </xf>
    <xf numFmtId="0" fontId="13" fillId="12" borderId="0" xfId="0" applyFont="1" applyFill="1" applyBorder="1" applyAlignment="1" applyProtection="1">
      <alignment wrapText="1"/>
      <protection locked="0"/>
    </xf>
    <xf numFmtId="0" fontId="13" fillId="12" borderId="13" xfId="0" applyFont="1" applyFill="1" applyBorder="1" applyAlignment="1" applyProtection="1">
      <alignment wrapText="1"/>
      <protection locked="0"/>
    </xf>
    <xf numFmtId="41" fontId="13" fillId="6" borderId="1" xfId="0" applyNumberFormat="1" applyFont="1" applyFill="1" applyBorder="1" applyAlignment="1" applyProtection="1">
      <alignment vertical="center" wrapText="1"/>
    </xf>
    <xf numFmtId="41" fontId="13" fillId="6" borderId="54" xfId="0" applyNumberFormat="1" applyFont="1" applyFill="1" applyBorder="1" applyAlignment="1" applyProtection="1">
      <alignment vertical="center" wrapText="1"/>
    </xf>
    <xf numFmtId="41" fontId="13" fillId="0" borderId="55" xfId="0" applyNumberFormat="1" applyFont="1" applyFill="1" applyBorder="1" applyAlignment="1" applyProtection="1">
      <alignment vertical="center"/>
      <protection locked="0"/>
    </xf>
    <xf numFmtId="41" fontId="13" fillId="8" borderId="54" xfId="0" applyNumberFormat="1" applyFont="1" applyFill="1" applyBorder="1" applyAlignment="1" applyProtection="1">
      <alignment vertical="center"/>
      <protection locked="0"/>
    </xf>
    <xf numFmtId="41" fontId="13" fillId="0" borderId="54" xfId="0" applyNumberFormat="1" applyFont="1" applyFill="1" applyBorder="1" applyAlignment="1" applyProtection="1">
      <alignment vertical="center"/>
      <protection locked="0"/>
    </xf>
    <xf numFmtId="41" fontId="13" fillId="0" borderId="54" xfId="0" applyNumberFormat="1" applyFont="1" applyBorder="1" applyAlignment="1" applyProtection="1">
      <alignment vertical="center"/>
      <protection locked="0"/>
    </xf>
    <xf numFmtId="41" fontId="13" fillId="0" borderId="56" xfId="0" applyNumberFormat="1" applyFont="1" applyBorder="1" applyAlignment="1" applyProtection="1">
      <alignment vertical="center"/>
      <protection locked="0"/>
    </xf>
    <xf numFmtId="41" fontId="10" fillId="6" borderId="40" xfId="0" applyNumberFormat="1" applyFont="1" applyFill="1" applyBorder="1" applyAlignment="1" applyProtection="1">
      <alignment vertical="center"/>
    </xf>
    <xf numFmtId="41" fontId="10" fillId="6" borderId="47" xfId="0" applyNumberFormat="1" applyFont="1" applyFill="1" applyBorder="1" applyAlignment="1" applyProtection="1">
      <alignment vertical="center"/>
    </xf>
    <xf numFmtId="8" fontId="15" fillId="2" borderId="9" xfId="0" applyNumberFormat="1" applyFont="1" applyFill="1" applyBorder="1" applyAlignment="1" applyProtection="1">
      <alignment horizontal="center"/>
      <protection locked="0"/>
    </xf>
    <xf numFmtId="8" fontId="15" fillId="2" borderId="11" xfId="0" applyNumberFormat="1" applyFont="1" applyFill="1" applyBorder="1" applyAlignment="1" applyProtection="1">
      <alignment horizontal="center"/>
      <protection locked="0"/>
    </xf>
    <xf numFmtId="43" fontId="13" fillId="3" borderId="1" xfId="0" applyNumberFormat="1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3" fontId="13" fillId="0" borderId="1" xfId="0" applyNumberFormat="1" applyFont="1" applyFill="1" applyBorder="1" applyAlignment="1" applyProtection="1">
      <alignment vertical="center"/>
    </xf>
    <xf numFmtId="43" fontId="13" fillId="0" borderId="1" xfId="0" applyNumberFormat="1" applyFont="1" applyFill="1" applyBorder="1" applyAlignment="1" applyProtection="1">
      <alignment vertical="center"/>
      <protection locked="0"/>
    </xf>
    <xf numFmtId="0" fontId="14" fillId="9" borderId="9" xfId="0" applyFont="1" applyFill="1" applyBorder="1" applyProtection="1">
      <protection locked="0"/>
    </xf>
    <xf numFmtId="0" fontId="13" fillId="0" borderId="46" xfId="0" applyFont="1" applyBorder="1" applyProtection="1">
      <protection locked="0"/>
    </xf>
    <xf numFmtId="43" fontId="13" fillId="3" borderId="54" xfId="0" applyNumberFormat="1" applyFont="1" applyFill="1" applyBorder="1" applyAlignment="1" applyProtection="1">
      <alignment vertical="center"/>
    </xf>
    <xf numFmtId="43" fontId="13" fillId="0" borderId="54" xfId="0" applyNumberFormat="1" applyFont="1" applyFill="1" applyBorder="1" applyAlignment="1" applyProtection="1">
      <alignment vertical="center"/>
      <protection locked="0"/>
    </xf>
    <xf numFmtId="43" fontId="13" fillId="0" borderId="56" xfId="0" applyNumberFormat="1" applyFont="1" applyFill="1" applyBorder="1" applyAlignment="1" applyProtection="1">
      <alignment vertical="center"/>
      <protection locked="0"/>
    </xf>
    <xf numFmtId="43" fontId="13" fillId="0" borderId="17" xfId="0" applyNumberFormat="1" applyFont="1" applyFill="1" applyBorder="1" applyAlignment="1" applyProtection="1">
      <alignment vertical="center"/>
      <protection locked="0"/>
    </xf>
    <xf numFmtId="0" fontId="14" fillId="9" borderId="5" xfId="0" applyFont="1" applyFill="1" applyBorder="1" applyProtection="1">
      <protection locked="0"/>
    </xf>
    <xf numFmtId="0" fontId="13" fillId="0" borderId="57" xfId="0" applyFont="1" applyBorder="1" applyProtection="1">
      <protection locked="0"/>
    </xf>
    <xf numFmtId="43" fontId="13" fillId="0" borderId="54" xfId="0" applyNumberFormat="1" applyFont="1" applyFill="1" applyBorder="1" applyAlignment="1" applyProtection="1">
      <alignment vertical="center"/>
    </xf>
    <xf numFmtId="9" fontId="18" fillId="3" borderId="11" xfId="2" applyFont="1" applyFill="1" applyBorder="1" applyProtection="1"/>
    <xf numFmtId="0" fontId="13" fillId="0" borderId="16" xfId="0" applyFont="1" applyBorder="1" applyProtection="1">
      <protection locked="0"/>
    </xf>
    <xf numFmtId="9" fontId="18" fillId="3" borderId="13" xfId="2" applyFont="1" applyFill="1" applyBorder="1" applyProtection="1"/>
    <xf numFmtId="0" fontId="13" fillId="0" borderId="53" xfId="0" applyFont="1" applyBorder="1" applyProtection="1">
      <protection locked="0"/>
    </xf>
    <xf numFmtId="43" fontId="13" fillId="0" borderId="40" xfId="0" applyNumberFormat="1" applyFont="1" applyFill="1" applyBorder="1" applyAlignment="1" applyProtection="1">
      <alignment vertical="center"/>
    </xf>
    <xf numFmtId="43" fontId="13" fillId="3" borderId="40" xfId="0" applyNumberFormat="1" applyFont="1" applyFill="1" applyBorder="1" applyAlignment="1" applyProtection="1">
      <alignment vertical="center"/>
    </xf>
    <xf numFmtId="43" fontId="13" fillId="0" borderId="40" xfId="0" applyNumberFormat="1" applyFont="1" applyFill="1" applyBorder="1" applyAlignment="1" applyProtection="1">
      <alignment vertical="center"/>
      <protection locked="0"/>
    </xf>
    <xf numFmtId="9" fontId="18" fillId="3" borderId="15" xfId="2" applyFont="1" applyFill="1" applyBorder="1" applyProtection="1"/>
    <xf numFmtId="43" fontId="13" fillId="0" borderId="49" xfId="0" applyNumberFormat="1" applyFont="1" applyFill="1" applyBorder="1" applyAlignment="1" applyProtection="1">
      <alignment vertical="center"/>
      <protection locked="0"/>
    </xf>
    <xf numFmtId="43" fontId="13" fillId="0" borderId="18" xfId="0" applyNumberFormat="1" applyFont="1" applyFill="1" applyBorder="1" applyAlignment="1" applyProtection="1">
      <alignment vertical="center"/>
      <protection locked="0"/>
    </xf>
    <xf numFmtId="43" fontId="13" fillId="0" borderId="51" xfId="0" applyNumberFormat="1" applyFont="1" applyFill="1" applyBorder="1" applyAlignment="1" applyProtection="1">
      <alignment vertical="center"/>
      <protection locked="0"/>
    </xf>
    <xf numFmtId="9" fontId="18" fillId="3" borderId="9" xfId="0" applyNumberFormat="1" applyFont="1" applyFill="1" applyBorder="1" applyProtection="1"/>
    <xf numFmtId="9" fontId="18" fillId="3" borderId="12" xfId="0" applyNumberFormat="1" applyFont="1" applyFill="1" applyBorder="1" applyProtection="1"/>
    <xf numFmtId="9" fontId="18" fillId="3" borderId="14" xfId="0" applyNumberFormat="1" applyFont="1" applyFill="1" applyBorder="1" applyProtection="1"/>
    <xf numFmtId="0" fontId="13" fillId="0" borderId="43" xfId="0" applyFont="1" applyBorder="1" applyProtection="1">
      <protection locked="0"/>
    </xf>
    <xf numFmtId="43" fontId="13" fillId="0" borderId="38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top" wrapText="1"/>
    </xf>
    <xf numFmtId="0" fontId="7" fillId="3" borderId="1" xfId="0" applyFont="1" applyFill="1" applyBorder="1" applyAlignment="1" applyProtection="1"/>
    <xf numFmtId="0" fontId="9" fillId="2" borderId="1" xfId="0" applyFont="1" applyFill="1" applyBorder="1" applyAlignment="1" applyProtection="1">
      <alignment horizontal="right" wrapText="1"/>
    </xf>
    <xf numFmtId="0" fontId="9" fillId="2" borderId="1" xfId="0" applyFont="1" applyFill="1" applyBorder="1" applyAlignment="1" applyProtection="1">
      <alignment horizontal="left" wrapText="1"/>
    </xf>
    <xf numFmtId="44" fontId="0" fillId="4" borderId="1" xfId="0" applyNumberFormat="1" applyFill="1" applyBorder="1" applyProtection="1">
      <protection locked="0"/>
    </xf>
    <xf numFmtId="44" fontId="0" fillId="4" borderId="5" xfId="0" applyNumberFormat="1" applyFill="1" applyBorder="1" applyProtection="1">
      <protection locked="0"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9" fontId="7" fillId="3" borderId="1" xfId="2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4" borderId="18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13" fillId="0" borderId="18" xfId="0" applyFont="1" applyBorder="1"/>
    <xf numFmtId="0" fontId="13" fillId="0" borderId="19" xfId="0" applyFont="1" applyBorder="1"/>
    <xf numFmtId="0" fontId="13" fillId="0" borderId="26" xfId="0" applyFont="1" applyBorder="1"/>
    <xf numFmtId="0" fontId="13" fillId="0" borderId="49" xfId="0" applyFont="1" applyFill="1" applyBorder="1" applyAlignment="1">
      <alignment horizontal="left"/>
    </xf>
    <xf numFmtId="0" fontId="13" fillId="0" borderId="50" xfId="0" applyFont="1" applyFill="1" applyBorder="1" applyAlignment="1">
      <alignment horizontal="left"/>
    </xf>
    <xf numFmtId="0" fontId="13" fillId="0" borderId="45" xfId="0" applyFont="1" applyFill="1" applyBorder="1" applyAlignment="1">
      <alignment horizontal="left"/>
    </xf>
    <xf numFmtId="0" fontId="14" fillId="9" borderId="27" xfId="0" applyFont="1" applyFill="1" applyBorder="1"/>
    <xf numFmtId="0" fontId="14" fillId="9" borderId="28" xfId="0" applyFont="1" applyFill="1" applyBorder="1"/>
    <xf numFmtId="0" fontId="14" fillId="9" borderId="29" xfId="0" applyFont="1" applyFill="1" applyBorder="1"/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51" xfId="0" applyFont="1" applyBorder="1"/>
    <xf numFmtId="0" fontId="13" fillId="0" borderId="52" xfId="0" applyFont="1" applyBorder="1"/>
    <xf numFmtId="0" fontId="13" fillId="0" borderId="44" xfId="0" applyFont="1" applyBorder="1"/>
    <xf numFmtId="0" fontId="17" fillId="2" borderId="20" xfId="0" applyFont="1" applyFill="1" applyBorder="1"/>
    <xf numFmtId="0" fontId="17" fillId="2" borderId="1" xfId="0" applyFont="1" applyFill="1" applyBorder="1"/>
    <xf numFmtId="0" fontId="17" fillId="2" borderId="18" xfId="0" applyFont="1" applyFill="1" applyBorder="1"/>
    <xf numFmtId="0" fontId="17" fillId="0" borderId="18" xfId="0" applyFont="1" applyBorder="1"/>
    <xf numFmtId="0" fontId="17" fillId="0" borderId="19" xfId="0" applyFont="1" applyBorder="1"/>
    <xf numFmtId="0" fontId="17" fillId="0" borderId="26" xfId="0" applyFont="1" applyBorder="1"/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4" fillId="9" borderId="32" xfId="0" applyFont="1" applyFill="1" applyBorder="1" applyAlignment="1" applyProtection="1">
      <alignment horizontal="center" vertical="center" wrapText="1"/>
      <protection locked="0"/>
    </xf>
    <xf numFmtId="0" fontId="14" fillId="9" borderId="31" xfId="0" applyFont="1" applyFill="1" applyBorder="1" applyAlignment="1" applyProtection="1">
      <alignment horizontal="center" vertical="center" wrapText="1"/>
      <protection locked="0"/>
    </xf>
    <xf numFmtId="0" fontId="14" fillId="7" borderId="9" xfId="0" applyFont="1" applyFill="1" applyBorder="1" applyAlignment="1" applyProtection="1">
      <alignment horizontal="center" vertical="center" wrapText="1"/>
      <protection locked="0"/>
    </xf>
    <xf numFmtId="0" fontId="14" fillId="7" borderId="10" xfId="0" applyFont="1" applyFill="1" applyBorder="1" applyAlignment="1" applyProtection="1">
      <alignment horizontal="center" vertical="center" wrapText="1"/>
      <protection locked="0"/>
    </xf>
    <xf numFmtId="0" fontId="14" fillId="7" borderId="11" xfId="0" applyFont="1" applyFill="1" applyBorder="1" applyAlignment="1" applyProtection="1">
      <alignment horizontal="center" vertical="center" wrapText="1"/>
      <protection locked="0"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0" fontId="14" fillId="7" borderId="7" xfId="0" applyFont="1" applyFill="1" applyBorder="1" applyAlignment="1" applyProtection="1">
      <alignment horizontal="center" vertical="center" wrapText="1"/>
      <protection locked="0"/>
    </xf>
    <xf numFmtId="0" fontId="14" fillId="7" borderId="15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5" borderId="9" xfId="0" applyFont="1" applyFill="1" applyBorder="1" applyAlignment="1" applyProtection="1">
      <alignment horizontal="left" vertical="center" wrapText="1"/>
      <protection locked="0"/>
    </xf>
    <xf numFmtId="0" fontId="11" fillId="5" borderId="10" xfId="0" applyFont="1" applyFill="1" applyBorder="1" applyAlignment="1" applyProtection="1">
      <alignment horizontal="left" vertical="center" wrapText="1"/>
      <protection locked="0"/>
    </xf>
    <xf numFmtId="164" fontId="15" fillId="11" borderId="9" xfId="0" applyNumberFormat="1" applyFont="1" applyFill="1" applyBorder="1" applyAlignment="1" applyProtection="1">
      <alignment horizontal="center" wrapText="1"/>
    </xf>
    <xf numFmtId="164" fontId="15" fillId="11" borderId="12" xfId="0" applyNumberFormat="1" applyFont="1" applyFill="1" applyBorder="1" applyAlignment="1" applyProtection="1">
      <alignment horizontal="center" wrapText="1"/>
    </xf>
    <xf numFmtId="164" fontId="15" fillId="11" borderId="30" xfId="0" applyNumberFormat="1" applyFont="1" applyFill="1" applyBorder="1" applyAlignment="1" applyProtection="1">
      <alignment horizontal="center" wrapText="1"/>
    </xf>
    <xf numFmtId="164" fontId="15" fillId="11" borderId="32" xfId="0" applyNumberFormat="1" applyFont="1" applyFill="1" applyBorder="1" applyAlignment="1" applyProtection="1">
      <alignment horizontal="center" wrapText="1"/>
    </xf>
    <xf numFmtId="17" fontId="14" fillId="9" borderId="6" xfId="0" applyNumberFormat="1" applyFont="1" applyFill="1" applyBorder="1" applyAlignment="1" applyProtection="1">
      <alignment horizontal="center" vertical="center" wrapText="1"/>
      <protection locked="0"/>
    </xf>
    <xf numFmtId="17" fontId="14" fillId="9" borderId="5" xfId="0" applyNumberFormat="1" applyFont="1" applyFill="1" applyBorder="1" applyAlignment="1" applyProtection="1">
      <alignment horizontal="center" vertical="center" wrapText="1"/>
      <protection locked="0"/>
    </xf>
    <xf numFmtId="17" fontId="14" fillId="9" borderId="4" xfId="0" applyNumberFormat="1" applyFont="1" applyFill="1" applyBorder="1" applyAlignment="1" applyProtection="1">
      <alignment horizontal="center" vertical="center" wrapText="1"/>
      <protection locked="0"/>
    </xf>
    <xf numFmtId="17" fontId="14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12" borderId="9" xfId="0" applyFont="1" applyFill="1" applyBorder="1" applyAlignment="1" applyProtection="1">
      <alignment wrapText="1"/>
      <protection locked="0"/>
    </xf>
    <xf numFmtId="0" fontId="10" fillId="12" borderId="10" xfId="0" applyFont="1" applyFill="1" applyBorder="1" applyAlignment="1" applyProtection="1">
      <alignment wrapText="1"/>
      <protection locked="0"/>
    </xf>
    <xf numFmtId="0" fontId="10" fillId="12" borderId="11" xfId="0" applyFont="1" applyFill="1" applyBorder="1" applyAlignment="1" applyProtection="1">
      <alignment wrapText="1"/>
      <protection locked="0"/>
    </xf>
    <xf numFmtId="0" fontId="10" fillId="12" borderId="12" xfId="0" applyFont="1" applyFill="1" applyBorder="1" applyAlignment="1" applyProtection="1">
      <alignment wrapText="1"/>
      <protection locked="0"/>
    </xf>
    <xf numFmtId="0" fontId="10" fillId="12" borderId="0" xfId="0" applyFont="1" applyFill="1" applyBorder="1" applyAlignment="1" applyProtection="1">
      <alignment wrapText="1"/>
      <protection locked="0"/>
    </xf>
    <xf numFmtId="0" fontId="10" fillId="12" borderId="13" xfId="0" applyFont="1" applyFill="1" applyBorder="1" applyAlignment="1" applyProtection="1">
      <alignment wrapText="1"/>
      <protection locked="0"/>
    </xf>
    <xf numFmtId="17" fontId="14" fillId="9" borderId="6" xfId="0" applyNumberFormat="1" applyFont="1" applyFill="1" applyBorder="1" applyAlignment="1" applyProtection="1">
      <alignment horizontal="center" vertical="center" wrapText="1"/>
    </xf>
    <xf numFmtId="17" fontId="14" fillId="9" borderId="5" xfId="0" applyNumberFormat="1" applyFont="1" applyFill="1" applyBorder="1" applyAlignment="1" applyProtection="1">
      <alignment horizontal="center" vertical="center" wrapText="1"/>
    </xf>
    <xf numFmtId="0" fontId="13" fillId="12" borderId="14" xfId="0" applyFont="1" applyFill="1" applyBorder="1" applyAlignment="1" applyProtection="1">
      <alignment wrapText="1"/>
      <protection locked="0"/>
    </xf>
    <xf numFmtId="0" fontId="13" fillId="12" borderId="7" xfId="0" applyFont="1" applyFill="1" applyBorder="1" applyAlignment="1" applyProtection="1">
      <alignment wrapText="1"/>
      <protection locked="0"/>
    </xf>
    <xf numFmtId="0" fontId="13" fillId="12" borderId="15" xfId="0" applyFont="1" applyFill="1" applyBorder="1" applyAlignment="1" applyProtection="1">
      <alignment wrapText="1"/>
      <protection locked="0"/>
    </xf>
    <xf numFmtId="0" fontId="13" fillId="12" borderId="12" xfId="0" applyFont="1" applyFill="1" applyBorder="1" applyAlignment="1" applyProtection="1">
      <alignment wrapText="1"/>
      <protection locked="0"/>
    </xf>
    <xf numFmtId="0" fontId="13" fillId="12" borderId="0" xfId="0" applyFont="1" applyFill="1" applyBorder="1" applyAlignment="1" applyProtection="1">
      <alignment wrapText="1"/>
      <protection locked="0"/>
    </xf>
    <xf numFmtId="0" fontId="13" fillId="12" borderId="13" xfId="0" applyFont="1" applyFill="1" applyBorder="1" applyAlignment="1" applyProtection="1">
      <alignment wrapText="1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3F32-90E1-4628-A1E2-1E387FC1E449}">
  <dimension ref="A1:O16"/>
  <sheetViews>
    <sheetView showGridLines="0" zoomScaleNormal="100" workbookViewId="0">
      <selection activeCell="A2" sqref="A2:G16"/>
    </sheetView>
  </sheetViews>
  <sheetFormatPr defaultRowHeight="15" x14ac:dyDescent="0.25"/>
  <sheetData>
    <row r="1" spans="1:15" ht="24" customHeight="1" thickBot="1" x14ac:dyDescent="0.4">
      <c r="A1" s="159" t="s">
        <v>0</v>
      </c>
      <c r="B1" s="160"/>
      <c r="C1" s="160"/>
      <c r="D1" s="160"/>
      <c r="E1" s="160"/>
      <c r="F1" s="160"/>
      <c r="G1" s="160"/>
      <c r="H1" s="14"/>
      <c r="I1" s="159" t="s">
        <v>28</v>
      </c>
      <c r="J1" s="160"/>
      <c r="K1" s="160"/>
      <c r="L1" s="160"/>
      <c r="M1" s="160"/>
      <c r="N1" s="160"/>
      <c r="O1" s="160"/>
    </row>
    <row r="2" spans="1:15" ht="15" customHeight="1" x14ac:dyDescent="0.25">
      <c r="A2" s="161" t="s">
        <v>92</v>
      </c>
      <c r="B2" s="161"/>
      <c r="C2" s="161"/>
      <c r="D2" s="161"/>
      <c r="E2" s="161"/>
      <c r="F2" s="161"/>
      <c r="G2" s="161"/>
      <c r="H2" s="14"/>
      <c r="I2" s="161" t="s">
        <v>91</v>
      </c>
      <c r="J2" s="161"/>
      <c r="K2" s="161"/>
      <c r="L2" s="161"/>
      <c r="M2" s="161"/>
      <c r="N2" s="161"/>
      <c r="O2" s="161"/>
    </row>
    <row r="3" spans="1:15" x14ac:dyDescent="0.25">
      <c r="A3" s="162"/>
      <c r="B3" s="162"/>
      <c r="C3" s="162"/>
      <c r="D3" s="162"/>
      <c r="E3" s="162"/>
      <c r="F3" s="162"/>
      <c r="G3" s="162"/>
      <c r="H3" s="14"/>
      <c r="I3" s="162"/>
      <c r="J3" s="162"/>
      <c r="K3" s="162"/>
      <c r="L3" s="162"/>
      <c r="M3" s="162"/>
      <c r="N3" s="162"/>
      <c r="O3" s="162"/>
    </row>
    <row r="4" spans="1:15" x14ac:dyDescent="0.25">
      <c r="A4" s="162"/>
      <c r="B4" s="162"/>
      <c r="C4" s="162"/>
      <c r="D4" s="162"/>
      <c r="E4" s="162"/>
      <c r="F4" s="162"/>
      <c r="G4" s="162"/>
      <c r="H4" s="14"/>
      <c r="I4" s="162"/>
      <c r="J4" s="162"/>
      <c r="K4" s="162"/>
      <c r="L4" s="162"/>
      <c r="M4" s="162"/>
      <c r="N4" s="162"/>
      <c r="O4" s="162"/>
    </row>
    <row r="5" spans="1:15" x14ac:dyDescent="0.25">
      <c r="A5" s="162"/>
      <c r="B5" s="162"/>
      <c r="C5" s="162"/>
      <c r="D5" s="162"/>
      <c r="E5" s="162"/>
      <c r="F5" s="162"/>
      <c r="G5" s="162"/>
      <c r="H5" s="14"/>
      <c r="I5" s="162"/>
      <c r="J5" s="162"/>
      <c r="K5" s="162"/>
      <c r="L5" s="162"/>
      <c r="M5" s="162"/>
      <c r="N5" s="162"/>
      <c r="O5" s="162"/>
    </row>
    <row r="6" spans="1:15" x14ac:dyDescent="0.25">
      <c r="A6" s="162"/>
      <c r="B6" s="162"/>
      <c r="C6" s="162"/>
      <c r="D6" s="162"/>
      <c r="E6" s="162"/>
      <c r="F6" s="162"/>
      <c r="G6" s="162"/>
      <c r="H6" s="14"/>
      <c r="I6" s="162"/>
      <c r="J6" s="162"/>
      <c r="K6" s="162"/>
      <c r="L6" s="162"/>
      <c r="M6" s="162"/>
      <c r="N6" s="162"/>
      <c r="O6" s="162"/>
    </row>
    <row r="7" spans="1:15" x14ac:dyDescent="0.25">
      <c r="A7" s="162"/>
      <c r="B7" s="162"/>
      <c r="C7" s="162"/>
      <c r="D7" s="162"/>
      <c r="E7" s="162"/>
      <c r="F7" s="162"/>
      <c r="G7" s="162"/>
      <c r="H7" s="14"/>
      <c r="I7" s="162"/>
      <c r="J7" s="162"/>
      <c r="K7" s="162"/>
      <c r="L7" s="162"/>
      <c r="M7" s="162"/>
      <c r="N7" s="162"/>
      <c r="O7" s="162"/>
    </row>
    <row r="8" spans="1:15" x14ac:dyDescent="0.25">
      <c r="A8" s="162"/>
      <c r="B8" s="162"/>
      <c r="C8" s="162"/>
      <c r="D8" s="162"/>
      <c r="E8" s="162"/>
      <c r="F8" s="162"/>
      <c r="G8" s="162"/>
      <c r="H8" s="14"/>
      <c r="I8" s="162"/>
      <c r="J8" s="162"/>
      <c r="K8" s="162"/>
      <c r="L8" s="162"/>
      <c r="M8" s="162"/>
      <c r="N8" s="162"/>
      <c r="O8" s="162"/>
    </row>
    <row r="9" spans="1:15" x14ac:dyDescent="0.25">
      <c r="A9" s="162"/>
      <c r="B9" s="162"/>
      <c r="C9" s="162"/>
      <c r="D9" s="162"/>
      <c r="E9" s="162"/>
      <c r="F9" s="162"/>
      <c r="G9" s="162"/>
      <c r="H9" s="14"/>
      <c r="I9" s="162"/>
      <c r="J9" s="162"/>
      <c r="K9" s="162"/>
      <c r="L9" s="162"/>
      <c r="M9" s="162"/>
      <c r="N9" s="162"/>
      <c r="O9" s="162"/>
    </row>
    <row r="10" spans="1:15" x14ac:dyDescent="0.25">
      <c r="A10" s="162"/>
      <c r="B10" s="162"/>
      <c r="C10" s="162"/>
      <c r="D10" s="162"/>
      <c r="E10" s="162"/>
      <c r="F10" s="162"/>
      <c r="G10" s="162"/>
      <c r="H10" s="14"/>
      <c r="I10" s="162"/>
      <c r="J10" s="162"/>
      <c r="K10" s="162"/>
      <c r="L10" s="162"/>
      <c r="M10" s="162"/>
      <c r="N10" s="162"/>
      <c r="O10" s="162"/>
    </row>
    <row r="11" spans="1:15" x14ac:dyDescent="0.25">
      <c r="A11" s="162"/>
      <c r="B11" s="162"/>
      <c r="C11" s="162"/>
      <c r="D11" s="162"/>
      <c r="E11" s="162"/>
      <c r="F11" s="162"/>
      <c r="G11" s="162"/>
      <c r="H11" s="14"/>
      <c r="I11" s="162"/>
      <c r="J11" s="162"/>
      <c r="K11" s="162"/>
      <c r="L11" s="162"/>
      <c r="M11" s="162"/>
      <c r="N11" s="162"/>
      <c r="O11" s="162"/>
    </row>
    <row r="12" spans="1:15" x14ac:dyDescent="0.25">
      <c r="A12" s="162"/>
      <c r="B12" s="162"/>
      <c r="C12" s="162"/>
      <c r="D12" s="162"/>
      <c r="E12" s="162"/>
      <c r="F12" s="162"/>
      <c r="G12" s="162"/>
      <c r="H12" s="14"/>
      <c r="I12" s="162"/>
      <c r="J12" s="162"/>
      <c r="K12" s="162"/>
      <c r="L12" s="162"/>
      <c r="M12" s="162"/>
      <c r="N12" s="162"/>
      <c r="O12" s="162"/>
    </row>
    <row r="13" spans="1:15" x14ac:dyDescent="0.25">
      <c r="A13" s="162"/>
      <c r="B13" s="162"/>
      <c r="C13" s="162"/>
      <c r="D13" s="162"/>
      <c r="E13" s="162"/>
      <c r="F13" s="162"/>
      <c r="G13" s="162"/>
      <c r="H13" s="14"/>
      <c r="I13" s="162"/>
      <c r="J13" s="162"/>
      <c r="K13" s="162"/>
      <c r="L13" s="162"/>
      <c r="M13" s="162"/>
      <c r="N13" s="162"/>
      <c r="O13" s="162"/>
    </row>
    <row r="14" spans="1:15" x14ac:dyDescent="0.25">
      <c r="A14" s="162"/>
      <c r="B14" s="162"/>
      <c r="C14" s="162"/>
      <c r="D14" s="162"/>
      <c r="E14" s="162"/>
      <c r="F14" s="162"/>
      <c r="G14" s="162"/>
      <c r="H14" s="14"/>
      <c r="I14" s="162"/>
      <c r="J14" s="162"/>
      <c r="K14" s="162"/>
      <c r="L14" s="162"/>
      <c r="M14" s="162"/>
      <c r="N14" s="162"/>
      <c r="O14" s="162"/>
    </row>
    <row r="15" spans="1:15" x14ac:dyDescent="0.25">
      <c r="A15" s="162"/>
      <c r="B15" s="162"/>
      <c r="C15" s="162"/>
      <c r="D15" s="162"/>
      <c r="E15" s="162"/>
      <c r="F15" s="162"/>
      <c r="G15" s="162"/>
      <c r="H15" s="14"/>
      <c r="I15" s="162"/>
      <c r="J15" s="162"/>
      <c r="K15" s="162"/>
      <c r="L15" s="162"/>
      <c r="M15" s="162"/>
      <c r="N15" s="162"/>
      <c r="O15" s="162"/>
    </row>
    <row r="16" spans="1:15" x14ac:dyDescent="0.25">
      <c r="A16" s="162"/>
      <c r="B16" s="162"/>
      <c r="C16" s="162"/>
      <c r="D16" s="162"/>
      <c r="E16" s="162"/>
      <c r="F16" s="162"/>
      <c r="G16" s="162"/>
      <c r="H16" s="14"/>
      <c r="I16" s="162"/>
      <c r="J16" s="162"/>
      <c r="K16" s="162"/>
      <c r="L16" s="162"/>
      <c r="M16" s="162"/>
      <c r="N16" s="162"/>
      <c r="O16" s="162"/>
    </row>
  </sheetData>
  <mergeCells count="4">
    <mergeCell ref="I1:O1"/>
    <mergeCell ref="I2:O16"/>
    <mergeCell ref="A1:G1"/>
    <mergeCell ref="A2:G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9C8FE-53F9-4515-B692-6FA8C3EA6430}">
  <sheetPr>
    <tabColor rgb="FFFFFF00"/>
    <pageSetUpPr fitToPage="1"/>
  </sheetPr>
  <dimension ref="A1:H10"/>
  <sheetViews>
    <sheetView showGridLines="0" zoomScaleNormal="100" workbookViewId="0">
      <selection activeCell="E6" sqref="E6"/>
    </sheetView>
  </sheetViews>
  <sheetFormatPr defaultColWidth="9.140625" defaultRowHeight="15" x14ac:dyDescent="0.25"/>
  <cols>
    <col min="1" max="1" width="20.7109375" style="33" customWidth="1"/>
    <col min="2" max="2" width="16.7109375" style="33" customWidth="1"/>
    <col min="3" max="3" width="14.140625" style="33" customWidth="1"/>
    <col min="4" max="4" width="16.7109375" style="33" customWidth="1"/>
    <col min="5" max="5" width="14.28515625" style="33" customWidth="1"/>
    <col min="6" max="6" width="13.7109375" style="33" customWidth="1"/>
    <col min="7" max="7" width="14.5703125" style="33" customWidth="1"/>
    <col min="8" max="8" width="12.5703125" style="36" customWidth="1"/>
    <col min="9" max="16384" width="9.140625" style="33"/>
  </cols>
  <sheetData>
    <row r="1" spans="1:8" ht="21" x14ac:dyDescent="0.35">
      <c r="A1" s="164" t="s">
        <v>0</v>
      </c>
      <c r="B1" s="164"/>
      <c r="C1" s="164"/>
      <c r="D1" s="164"/>
      <c r="E1" s="164"/>
      <c r="F1" s="164"/>
      <c r="G1" s="164"/>
      <c r="H1" s="165"/>
    </row>
    <row r="2" spans="1:8" ht="15" customHeight="1" x14ac:dyDescent="0.25">
      <c r="A2" s="167" t="s">
        <v>1</v>
      </c>
      <c r="B2" s="168" t="s">
        <v>2</v>
      </c>
      <c r="C2" s="169" t="s">
        <v>3</v>
      </c>
      <c r="D2" s="167" t="s">
        <v>4</v>
      </c>
      <c r="E2" s="166" t="s">
        <v>5</v>
      </c>
      <c r="F2" s="166" t="s">
        <v>6</v>
      </c>
      <c r="G2" s="167" t="s">
        <v>7</v>
      </c>
      <c r="H2" s="163" t="s">
        <v>77</v>
      </c>
    </row>
    <row r="3" spans="1:8" ht="15" customHeight="1" x14ac:dyDescent="0.25">
      <c r="A3" s="167"/>
      <c r="B3" s="168"/>
      <c r="C3" s="169"/>
      <c r="D3" s="167"/>
      <c r="E3" s="166"/>
      <c r="F3" s="166"/>
      <c r="G3" s="167"/>
      <c r="H3" s="163"/>
    </row>
    <row r="4" spans="1:8" ht="15" customHeight="1" x14ac:dyDescent="0.25">
      <c r="A4" s="167"/>
      <c r="B4" s="168"/>
      <c r="C4" s="169"/>
      <c r="D4" s="167"/>
      <c r="E4" s="166"/>
      <c r="F4" s="166"/>
      <c r="G4" s="167"/>
      <c r="H4" s="163"/>
    </row>
    <row r="5" spans="1:8" ht="65.099999999999994" customHeight="1" x14ac:dyDescent="0.25">
      <c r="A5" s="153" t="s">
        <v>13</v>
      </c>
      <c r="B5" s="34"/>
      <c r="C5" s="40">
        <v>12.5</v>
      </c>
      <c r="D5" s="37">
        <f>B5*C5</f>
        <v>0</v>
      </c>
      <c r="E5" s="34"/>
      <c r="F5" s="40">
        <f>C5</f>
        <v>12.5</v>
      </c>
      <c r="G5" s="37">
        <f>E5*F5</f>
        <v>0</v>
      </c>
      <c r="H5" s="38" t="str">
        <f>IFERROR(G5/(D5+G5),"")</f>
        <v/>
      </c>
    </row>
    <row r="6" spans="1:8" ht="65.099999999999994" customHeight="1" x14ac:dyDescent="0.25">
      <c r="A6" s="153" t="s">
        <v>10</v>
      </c>
      <c r="B6" s="34"/>
      <c r="C6" s="35"/>
      <c r="D6" s="37">
        <f>B6*C6</f>
        <v>0</v>
      </c>
      <c r="E6" s="34"/>
      <c r="F6" s="40">
        <f>C6</f>
        <v>0</v>
      </c>
      <c r="G6" s="37">
        <f>E6*F6</f>
        <v>0</v>
      </c>
      <c r="H6" s="38" t="str">
        <f>IFERROR(G6/(D6+G6),"")</f>
        <v/>
      </c>
    </row>
    <row r="7" spans="1:8" ht="65.099999999999994" customHeight="1" x14ac:dyDescent="0.25">
      <c r="A7" s="153" t="s">
        <v>11</v>
      </c>
      <c r="B7" s="34"/>
      <c r="C7" s="35"/>
      <c r="D7" s="37">
        <f t="shared" ref="D7:D9" si="0">B7*C7</f>
        <v>0</v>
      </c>
      <c r="E7" s="34"/>
      <c r="F7" s="40">
        <f>C7</f>
        <v>0</v>
      </c>
      <c r="G7" s="37">
        <f t="shared" ref="G7:G9" si="1">E7*F7</f>
        <v>0</v>
      </c>
      <c r="H7" s="38" t="str">
        <f t="shared" ref="H7:H10" si="2">IFERROR(G7/(D7+G7),"")</f>
        <v/>
      </c>
    </row>
    <row r="8" spans="1:8" ht="65.099999999999994" customHeight="1" x14ac:dyDescent="0.25">
      <c r="A8" s="153" t="s">
        <v>8</v>
      </c>
      <c r="B8" s="34"/>
      <c r="C8" s="40">
        <v>2</v>
      </c>
      <c r="D8" s="37">
        <f t="shared" si="0"/>
        <v>0</v>
      </c>
      <c r="E8" s="34"/>
      <c r="F8" s="40">
        <f>C8</f>
        <v>2</v>
      </c>
      <c r="G8" s="37">
        <f t="shared" si="1"/>
        <v>0</v>
      </c>
      <c r="H8" s="38" t="str">
        <f t="shared" si="2"/>
        <v/>
      </c>
    </row>
    <row r="9" spans="1:8" ht="65.099999999999994" customHeight="1" x14ac:dyDescent="0.25">
      <c r="A9" s="153" t="s">
        <v>12</v>
      </c>
      <c r="B9" s="34"/>
      <c r="C9" s="35"/>
      <c r="D9" s="37">
        <f t="shared" si="0"/>
        <v>0</v>
      </c>
      <c r="E9" s="34"/>
      <c r="F9" s="40">
        <f>C9</f>
        <v>0</v>
      </c>
      <c r="G9" s="37">
        <f t="shared" si="1"/>
        <v>0</v>
      </c>
      <c r="H9" s="38" t="str">
        <f t="shared" si="2"/>
        <v/>
      </c>
    </row>
    <row r="10" spans="1:8" ht="32.25" customHeight="1" x14ac:dyDescent="0.25">
      <c r="A10" s="154" t="s">
        <v>9</v>
      </c>
      <c r="B10" s="155" t="s">
        <v>40</v>
      </c>
      <c r="C10" s="156" t="s">
        <v>76</v>
      </c>
      <c r="D10" s="39">
        <f>SUM(D5:D9)</f>
        <v>0</v>
      </c>
      <c r="E10" s="155" t="s">
        <v>40</v>
      </c>
      <c r="F10" s="156" t="s">
        <v>76</v>
      </c>
      <c r="G10" s="39">
        <f>SUM(G5:G9)</f>
        <v>0</v>
      </c>
      <c r="H10" s="38" t="str">
        <f t="shared" si="2"/>
        <v/>
      </c>
    </row>
  </sheetData>
  <sheetProtection algorithmName="SHA-512" hashValue="/Hn5BAT79YcNbXR/MV6Zwfe7xregLdsIPB9cf3MT6a9WGwPr37GllSwGlndXSDteX2XHXdrqpu1AS1Bds9q6gg==" saltValue="iqwLCeO/HSfH+D0slkbItQ==" spinCount="100000" sheet="1" objects="1" scenarios="1" selectLockedCells="1"/>
  <mergeCells count="9">
    <mergeCell ref="H2:H4"/>
    <mergeCell ref="A1:H1"/>
    <mergeCell ref="F2:F4"/>
    <mergeCell ref="G2:G4"/>
    <mergeCell ref="A2:A4"/>
    <mergeCell ref="B2:B4"/>
    <mergeCell ref="C2:C4"/>
    <mergeCell ref="D2:D4"/>
    <mergeCell ref="E2:E4"/>
  </mergeCells>
  <pageMargins left="0.25" right="0.25" top="0.75" bottom="0.75" header="0.3" footer="0.3"/>
  <pageSetup scale="82" fitToHeight="0" orientation="portrait" r:id="rId1"/>
  <headerFooter>
    <oddHeader>&amp;C&amp;"-,Bold"&amp;22EFSP PHASE CARES PROGRAM LEVEL BUDGET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78A2-1700-4DBC-BEB1-532F4110F0A2}">
  <sheetPr>
    <tabColor rgb="FFFFFF00"/>
    <pageSetUpPr fitToPage="1"/>
  </sheetPr>
  <dimension ref="A1:E20"/>
  <sheetViews>
    <sheetView showGridLines="0" tabSelected="1" zoomScaleNormal="100" workbookViewId="0">
      <selection activeCell="B4" sqref="B4:D4"/>
    </sheetView>
  </sheetViews>
  <sheetFormatPr defaultRowHeight="15" x14ac:dyDescent="0.25"/>
  <cols>
    <col min="1" max="2" width="35.7109375" customWidth="1"/>
    <col min="3" max="4" width="33.7109375" customWidth="1"/>
    <col min="5" max="5" width="21.140625" hidden="1" customWidth="1"/>
  </cols>
  <sheetData>
    <row r="1" spans="1:5" ht="27" customHeight="1" x14ac:dyDescent="0.35">
      <c r="A1" s="170" t="s">
        <v>14</v>
      </c>
      <c r="B1" s="171"/>
      <c r="C1" s="171"/>
      <c r="D1" s="172"/>
    </row>
    <row r="2" spans="1:5" ht="74.25" customHeight="1" x14ac:dyDescent="0.25">
      <c r="A2" s="173" t="s">
        <v>15</v>
      </c>
      <c r="B2" s="174"/>
      <c r="C2" s="174"/>
      <c r="D2" s="175"/>
    </row>
    <row r="3" spans="1:5" x14ac:dyDescent="0.25">
      <c r="A3" s="1"/>
      <c r="B3" s="2"/>
      <c r="C3" s="2"/>
      <c r="D3" s="3"/>
    </row>
    <row r="4" spans="1:5" x14ac:dyDescent="0.25">
      <c r="A4" s="15" t="s">
        <v>16</v>
      </c>
      <c r="B4" s="179"/>
      <c r="C4" s="180"/>
      <c r="D4" s="181"/>
      <c r="E4" t="s">
        <v>29</v>
      </c>
    </row>
    <row r="5" spans="1:5" x14ac:dyDescent="0.25">
      <c r="A5" s="15" t="s">
        <v>16</v>
      </c>
      <c r="B5" s="182"/>
      <c r="C5" s="183"/>
      <c r="D5" s="184"/>
      <c r="E5" t="s">
        <v>24</v>
      </c>
    </row>
    <row r="6" spans="1:5" x14ac:dyDescent="0.25">
      <c r="A6" s="15" t="s">
        <v>16</v>
      </c>
      <c r="B6" s="182"/>
      <c r="C6" s="183"/>
      <c r="D6" s="184"/>
      <c r="E6" t="s">
        <v>30</v>
      </c>
    </row>
    <row r="7" spans="1:5" x14ac:dyDescent="0.25">
      <c r="A7" s="15" t="s">
        <v>16</v>
      </c>
      <c r="B7" s="185"/>
      <c r="C7" s="186"/>
      <c r="D7" s="187"/>
      <c r="E7" t="s">
        <v>21</v>
      </c>
    </row>
    <row r="8" spans="1:5" x14ac:dyDescent="0.25">
      <c r="A8" s="1"/>
      <c r="B8" s="2"/>
      <c r="C8" s="2"/>
      <c r="D8" s="3"/>
      <c r="E8" t="s">
        <v>31</v>
      </c>
    </row>
    <row r="9" spans="1:5" ht="124.5" customHeight="1" x14ac:dyDescent="0.25">
      <c r="A9" s="16" t="s">
        <v>17</v>
      </c>
      <c r="B9" s="176"/>
      <c r="C9" s="177"/>
      <c r="D9" s="178"/>
    </row>
    <row r="10" spans="1:5" x14ac:dyDescent="0.25">
      <c r="A10" s="1"/>
      <c r="B10" s="2"/>
      <c r="C10" s="2"/>
      <c r="D10" s="3"/>
    </row>
    <row r="11" spans="1:5" x14ac:dyDescent="0.25">
      <c r="A11" s="4"/>
      <c r="B11" s="5"/>
      <c r="C11" s="5"/>
      <c r="D11" s="6"/>
    </row>
    <row r="12" spans="1:5" x14ac:dyDescent="0.25">
      <c r="A12" s="8" t="s">
        <v>18</v>
      </c>
      <c r="B12" s="7" t="s">
        <v>4</v>
      </c>
      <c r="C12" s="7" t="s">
        <v>7</v>
      </c>
      <c r="D12" s="9" t="s">
        <v>19</v>
      </c>
    </row>
    <row r="13" spans="1:5" x14ac:dyDescent="0.25">
      <c r="A13" s="10" t="s">
        <v>20</v>
      </c>
      <c r="B13" s="11">
        <f>'Program Level Budget'!D5</f>
        <v>0</v>
      </c>
      <c r="C13" s="13">
        <f>'Program Level Budget'!G5</f>
        <v>0</v>
      </c>
      <c r="D13" s="12">
        <f t="shared" ref="D13:D19" si="0">C13+B13</f>
        <v>0</v>
      </c>
    </row>
    <row r="14" spans="1:5" x14ac:dyDescent="0.25">
      <c r="A14" s="10" t="s">
        <v>21</v>
      </c>
      <c r="B14" s="11">
        <f>'Program Level Budget'!D6</f>
        <v>0</v>
      </c>
      <c r="C14" s="13">
        <f>'Program Level Budget'!G6</f>
        <v>0</v>
      </c>
      <c r="D14" s="12">
        <f t="shared" si="0"/>
        <v>0</v>
      </c>
    </row>
    <row r="15" spans="1:5" x14ac:dyDescent="0.25">
      <c r="A15" s="10" t="s">
        <v>22</v>
      </c>
      <c r="B15" s="11">
        <f>'Program Level Budget'!D7</f>
        <v>0</v>
      </c>
      <c r="C15" s="13">
        <f>'Program Level Budget'!G7</f>
        <v>0</v>
      </c>
      <c r="D15" s="12">
        <f t="shared" si="0"/>
        <v>0</v>
      </c>
    </row>
    <row r="16" spans="1:5" x14ac:dyDescent="0.25">
      <c r="A16" s="10" t="s">
        <v>23</v>
      </c>
      <c r="B16" s="11">
        <f>'Program Level Budget'!D8</f>
        <v>0</v>
      </c>
      <c r="C16" s="13">
        <f>'Program Level Budget'!G8</f>
        <v>0</v>
      </c>
      <c r="D16" s="12">
        <f t="shared" si="0"/>
        <v>0</v>
      </c>
    </row>
    <row r="17" spans="1:4" x14ac:dyDescent="0.25">
      <c r="A17" s="10" t="s">
        <v>24</v>
      </c>
      <c r="B17" s="11">
        <f>'Program Level Budget'!D9</f>
        <v>0</v>
      </c>
      <c r="C17" s="13">
        <f>'Program Level Budget'!G9</f>
        <v>0</v>
      </c>
      <c r="D17" s="12">
        <f t="shared" si="0"/>
        <v>0</v>
      </c>
    </row>
    <row r="18" spans="1:4" x14ac:dyDescent="0.25">
      <c r="A18" s="23" t="s">
        <v>25</v>
      </c>
      <c r="B18" s="157">
        <v>0</v>
      </c>
      <c r="C18" s="22"/>
      <c r="D18" s="12">
        <f t="shared" si="0"/>
        <v>0</v>
      </c>
    </row>
    <row r="19" spans="1:4" ht="15.75" thickBot="1" x14ac:dyDescent="0.3">
      <c r="A19" s="17" t="s">
        <v>26</v>
      </c>
      <c r="B19" s="158">
        <v>0</v>
      </c>
      <c r="C19" s="32">
        <v>0</v>
      </c>
      <c r="D19" s="18">
        <f t="shared" si="0"/>
        <v>0</v>
      </c>
    </row>
    <row r="20" spans="1:4" ht="15.75" thickBot="1" x14ac:dyDescent="0.3">
      <c r="A20" s="19" t="s">
        <v>27</v>
      </c>
      <c r="B20" s="20">
        <f t="shared" ref="B20:D20" si="1">SUM(B13:B17)</f>
        <v>0</v>
      </c>
      <c r="C20" s="20">
        <f>SUM(C13:C17)</f>
        <v>0</v>
      </c>
      <c r="D20" s="21">
        <f t="shared" si="1"/>
        <v>0</v>
      </c>
    </row>
  </sheetData>
  <sheetProtection algorithmName="SHA-512" hashValue="iRECl3bF8r+OkdKXl4fFFmNbs2wHCiqxgDX1i07Ue1KIl14ew1c6jfQdTElyC6M56svJJgaYzI0GSM5tUlzJAA==" saltValue="Un5x3kYYi8JWorv3Dl2ckw==" spinCount="100000" sheet="1" objects="1" scenarios="1" selectLockedCells="1"/>
  <mergeCells count="7">
    <mergeCell ref="A1:D1"/>
    <mergeCell ref="A2:D2"/>
    <mergeCell ref="B9:D9"/>
    <mergeCell ref="B4:D4"/>
    <mergeCell ref="B5:D5"/>
    <mergeCell ref="B6:D6"/>
    <mergeCell ref="B7:D7"/>
  </mergeCells>
  <dataValidations count="1">
    <dataValidation type="list" allowBlank="1" showInputMessage="1" showErrorMessage="1" sqref="B4:D7" xr:uid="{680FD481-005D-4906-B6ED-269F5FD3DADF}">
      <formula1>$E$4:$E$8</formula1>
    </dataValidation>
  </dataValidations>
  <pageMargins left="0.25" right="0.25" top="0.75" bottom="0.75" header="0.3" footer="0.3"/>
  <pageSetup scale="73" fitToHeight="0" orientation="portrait" r:id="rId1"/>
  <headerFooter>
    <oddHeader xml:space="preserve">&amp;C&amp;"-,Bold"&amp;18&amp;K000000EFSP PHASE CARES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92A83-FA4E-437B-AD0F-7FC3AF01E996}">
  <sheetPr codeName="Sheet1">
    <tabColor theme="9" tint="0.59999389629810485"/>
    <pageSetUpPr fitToPage="1"/>
  </sheetPr>
  <dimension ref="A1:F20"/>
  <sheetViews>
    <sheetView showGridLines="0" zoomScaleNormal="100" workbookViewId="0">
      <selection activeCell="B4" sqref="B4:D4"/>
    </sheetView>
  </sheetViews>
  <sheetFormatPr defaultRowHeight="15" x14ac:dyDescent="0.25"/>
  <cols>
    <col min="1" max="1" width="53.7109375" customWidth="1"/>
    <col min="2" max="2" width="12.28515625" customWidth="1"/>
    <col min="3" max="4" width="13.85546875" customWidth="1"/>
    <col min="5" max="5" width="10" customWidth="1"/>
    <col min="6" max="6" width="22" customWidth="1"/>
  </cols>
  <sheetData>
    <row r="1" spans="1:6" ht="15.75" thickBot="1" x14ac:dyDescent="0.3">
      <c r="A1" s="194" t="s">
        <v>58</v>
      </c>
      <c r="B1" s="195"/>
      <c r="C1" s="195"/>
      <c r="D1" s="195"/>
      <c r="E1" s="195"/>
      <c r="F1" s="196"/>
    </row>
    <row r="2" spans="1:6" x14ac:dyDescent="0.25">
      <c r="A2" s="24" t="s">
        <v>59</v>
      </c>
      <c r="B2" s="191"/>
      <c r="C2" s="192"/>
      <c r="D2" s="192"/>
      <c r="E2" s="192"/>
      <c r="F2" s="193"/>
    </row>
    <row r="3" spans="1:6" x14ac:dyDescent="0.25">
      <c r="A3" s="25" t="s">
        <v>78</v>
      </c>
      <c r="B3" s="30"/>
      <c r="C3" s="30"/>
      <c r="D3" s="30"/>
      <c r="E3" s="30"/>
      <c r="F3" s="31"/>
    </row>
    <row r="4" spans="1:6" x14ac:dyDescent="0.25">
      <c r="A4" s="25" t="s">
        <v>60</v>
      </c>
      <c r="B4" s="188"/>
      <c r="C4" s="189"/>
      <c r="D4" s="189"/>
      <c r="E4" s="189"/>
      <c r="F4" s="190"/>
    </row>
    <row r="5" spans="1:6" x14ac:dyDescent="0.25">
      <c r="A5" s="25" t="s">
        <v>61</v>
      </c>
      <c r="B5" s="188"/>
      <c r="C5" s="189"/>
      <c r="D5" s="189"/>
      <c r="E5" s="189"/>
      <c r="F5" s="190"/>
    </row>
    <row r="6" spans="1:6" x14ac:dyDescent="0.25">
      <c r="A6" s="25" t="s">
        <v>62</v>
      </c>
      <c r="B6" s="188"/>
      <c r="C6" s="189"/>
      <c r="D6" s="189"/>
      <c r="E6" s="189"/>
      <c r="F6" s="190"/>
    </row>
    <row r="7" spans="1:6" x14ac:dyDescent="0.25">
      <c r="A7" s="25" t="s">
        <v>63</v>
      </c>
      <c r="B7" s="188"/>
      <c r="C7" s="189"/>
      <c r="D7" s="189"/>
      <c r="E7" s="189"/>
      <c r="F7" s="190"/>
    </row>
    <row r="8" spans="1:6" x14ac:dyDescent="0.25">
      <c r="A8" s="25" t="s">
        <v>64</v>
      </c>
      <c r="B8" s="188"/>
      <c r="C8" s="189"/>
      <c r="D8" s="189"/>
      <c r="E8" s="189"/>
      <c r="F8" s="190"/>
    </row>
    <row r="9" spans="1:6" x14ac:dyDescent="0.25">
      <c r="A9" s="25" t="s">
        <v>65</v>
      </c>
      <c r="B9" s="188"/>
      <c r="C9" s="189"/>
      <c r="D9" s="189"/>
      <c r="E9" s="189"/>
      <c r="F9" s="190"/>
    </row>
    <row r="10" spans="1:6" x14ac:dyDescent="0.25">
      <c r="A10" s="25" t="s">
        <v>66</v>
      </c>
      <c r="B10" s="188"/>
      <c r="C10" s="189"/>
      <c r="D10" s="189"/>
      <c r="E10" s="189"/>
      <c r="F10" s="190"/>
    </row>
    <row r="11" spans="1:6" x14ac:dyDescent="0.25">
      <c r="A11" s="26"/>
      <c r="B11" s="203"/>
      <c r="C11" s="204"/>
      <c r="D11" s="205"/>
      <c r="E11" s="205"/>
      <c r="F11" s="27"/>
    </row>
    <row r="12" spans="1:6" x14ac:dyDescent="0.25">
      <c r="A12" s="28" t="s">
        <v>74</v>
      </c>
      <c r="B12" s="206"/>
      <c r="C12" s="207"/>
      <c r="D12" s="207"/>
      <c r="E12" s="207"/>
      <c r="F12" s="208"/>
    </row>
    <row r="13" spans="1:6" x14ac:dyDescent="0.25">
      <c r="A13" s="25" t="s">
        <v>67</v>
      </c>
      <c r="B13" s="188"/>
      <c r="C13" s="189"/>
      <c r="D13" s="189"/>
      <c r="E13" s="189"/>
      <c r="F13" s="190"/>
    </row>
    <row r="14" spans="1:6" x14ac:dyDescent="0.25">
      <c r="A14" s="25" t="s">
        <v>68</v>
      </c>
      <c r="B14" s="188"/>
      <c r="C14" s="189"/>
      <c r="D14" s="189"/>
      <c r="E14" s="189"/>
      <c r="F14" s="190"/>
    </row>
    <row r="15" spans="1:6" x14ac:dyDescent="0.25">
      <c r="A15" s="25" t="s">
        <v>69</v>
      </c>
      <c r="B15" s="188"/>
      <c r="C15" s="189"/>
      <c r="D15" s="189"/>
      <c r="E15" s="189"/>
      <c r="F15" s="190"/>
    </row>
    <row r="16" spans="1:6" x14ac:dyDescent="0.25">
      <c r="A16" s="25" t="s">
        <v>75</v>
      </c>
      <c r="B16" s="188"/>
      <c r="C16" s="189"/>
      <c r="D16" s="189"/>
      <c r="E16" s="189"/>
      <c r="F16" s="190"/>
    </row>
    <row r="17" spans="1:6" x14ac:dyDescent="0.25">
      <c r="A17" s="25" t="s">
        <v>70</v>
      </c>
      <c r="B17" s="188"/>
      <c r="C17" s="189"/>
      <c r="D17" s="189"/>
      <c r="E17" s="189"/>
      <c r="F17" s="190"/>
    </row>
    <row r="18" spans="1:6" x14ac:dyDescent="0.25">
      <c r="A18" s="25" t="s">
        <v>65</v>
      </c>
      <c r="B18" s="197"/>
      <c r="C18" s="198"/>
      <c r="D18" s="198"/>
      <c r="E18" s="198"/>
      <c r="F18" s="199"/>
    </row>
    <row r="19" spans="1:6" x14ac:dyDescent="0.25">
      <c r="A19" s="25" t="s">
        <v>71</v>
      </c>
      <c r="B19" s="188"/>
      <c r="C19" s="189"/>
      <c r="D19" s="189"/>
      <c r="E19" s="189"/>
      <c r="F19" s="190"/>
    </row>
    <row r="20" spans="1:6" ht="15.75" thickBot="1" x14ac:dyDescent="0.3">
      <c r="A20" s="29" t="s">
        <v>72</v>
      </c>
      <c r="B20" s="200"/>
      <c r="C20" s="201"/>
      <c r="D20" s="201"/>
      <c r="E20" s="201"/>
      <c r="F20" s="202"/>
    </row>
  </sheetData>
  <mergeCells count="19">
    <mergeCell ref="B17:F17"/>
    <mergeCell ref="B18:F18"/>
    <mergeCell ref="B19:F19"/>
    <mergeCell ref="B20:F20"/>
    <mergeCell ref="B11:E11"/>
    <mergeCell ref="B12:F12"/>
    <mergeCell ref="B13:F13"/>
    <mergeCell ref="B14:F14"/>
    <mergeCell ref="B15:F15"/>
    <mergeCell ref="B16:F16"/>
    <mergeCell ref="B10:F10"/>
    <mergeCell ref="B2:F2"/>
    <mergeCell ref="B4:F4"/>
    <mergeCell ref="A1:F1"/>
    <mergeCell ref="B5:F5"/>
    <mergeCell ref="B6:F6"/>
    <mergeCell ref="B7:F7"/>
    <mergeCell ref="B8:F8"/>
    <mergeCell ref="B9:F9"/>
  </mergeCells>
  <conditionalFormatting sqref="B2:F10">
    <cfRule type="cellIs" dxfId="2" priority="2" operator="equal">
      <formula>0</formula>
    </cfRule>
  </conditionalFormatting>
  <conditionalFormatting sqref="B12:F20">
    <cfRule type="cellIs" dxfId="1" priority="1" operator="equal">
      <formula>0</formula>
    </cfRule>
  </conditionalFormatting>
  <pageMargins left="0.7" right="0.7" top="0.75" bottom="0.75" header="0.3" footer="0.3"/>
  <pageSetup scale="71" orientation="portrait" r:id="rId1"/>
  <headerFooter>
    <oddHeader>&amp;C&amp;"Times New Roman,Bold"&amp;16Emergency Food and Shelter Program (EFSP) Phase 37</oddHeader>
    <oddFooter>&amp;R&amp;"Times New Roman,Bold"1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86B5F-B87A-460F-8022-7BEC7EF540D8}">
  <sheetPr>
    <tabColor theme="9" tint="0.59999389629810485"/>
    <pageSetUpPr fitToPage="1"/>
  </sheetPr>
  <dimension ref="A1:K50"/>
  <sheetViews>
    <sheetView showGridLines="0" zoomScaleNormal="100" workbookViewId="0">
      <selection activeCell="B4" sqref="B4:D4"/>
    </sheetView>
  </sheetViews>
  <sheetFormatPr defaultColWidth="9.140625" defaultRowHeight="15" x14ac:dyDescent="0.25"/>
  <cols>
    <col min="1" max="1" width="18.85546875" style="42" customWidth="1"/>
    <col min="2" max="8" width="13.7109375" style="42" customWidth="1"/>
    <col min="9" max="9" width="12.5703125" style="42" customWidth="1"/>
    <col min="10" max="10" width="10.85546875" style="42" customWidth="1"/>
    <col min="11" max="11" width="18.5703125" style="42" customWidth="1"/>
    <col min="12" max="16384" width="9.140625" style="42"/>
  </cols>
  <sheetData>
    <row r="1" spans="1:11" ht="19.5" customHeight="1" thickBot="1" x14ac:dyDescent="0.3">
      <c r="A1" s="41" t="s">
        <v>43</v>
      </c>
      <c r="B1" s="224" t="str">
        <f>IF(ISTEXT('Org Info'!B2:F2),'Org Info'!B2:F2,"")</f>
        <v/>
      </c>
      <c r="C1" s="225"/>
      <c r="D1" s="225"/>
      <c r="E1" s="225"/>
      <c r="F1" s="225"/>
      <c r="G1" s="225"/>
      <c r="H1" s="225"/>
      <c r="I1" s="209" t="s">
        <v>73</v>
      </c>
      <c r="J1" s="210"/>
      <c r="K1" s="211"/>
    </row>
    <row r="2" spans="1:11" ht="19.5" customHeight="1" x14ac:dyDescent="0.25">
      <c r="A2" s="43" t="s">
        <v>79</v>
      </c>
      <c r="B2" s="226" t="str">
        <f>IF(ISTEXT('Org Info'!B3:F3),'Org Info'!B3:F3,"")</f>
        <v/>
      </c>
      <c r="C2" s="227"/>
      <c r="D2" s="227"/>
      <c r="E2" s="227"/>
      <c r="F2" s="227"/>
      <c r="G2" s="227"/>
      <c r="H2" s="227"/>
      <c r="I2" s="44"/>
      <c r="J2" s="44"/>
      <c r="K2" s="45"/>
    </row>
    <row r="3" spans="1:11" ht="20.100000000000001" customHeight="1" x14ac:dyDescent="0.25">
      <c r="A3" s="43" t="s">
        <v>44</v>
      </c>
      <c r="B3" s="212"/>
      <c r="C3" s="213"/>
      <c r="D3" s="213"/>
      <c r="E3" s="213"/>
      <c r="F3" s="213"/>
      <c r="G3" s="213"/>
      <c r="H3" s="213"/>
      <c r="I3" s="44"/>
      <c r="J3" s="44"/>
      <c r="K3" s="45"/>
    </row>
    <row r="4" spans="1:11" ht="20.100000000000001" customHeight="1" thickBot="1" x14ac:dyDescent="0.3">
      <c r="A4" s="46" t="s">
        <v>56</v>
      </c>
      <c r="B4" s="214"/>
      <c r="C4" s="215"/>
      <c r="D4" s="215"/>
      <c r="E4" s="215"/>
      <c r="F4" s="215"/>
      <c r="G4" s="215"/>
      <c r="H4" s="215"/>
      <c r="I4" s="47"/>
      <c r="J4" s="47"/>
      <c r="K4" s="48"/>
    </row>
    <row r="5" spans="1:11" ht="15" customHeight="1" x14ac:dyDescent="0.25">
      <c r="A5" s="216" t="s">
        <v>57</v>
      </c>
      <c r="B5" s="218" t="s">
        <v>41</v>
      </c>
      <c r="C5" s="219"/>
      <c r="D5" s="219"/>
      <c r="E5" s="219"/>
      <c r="F5" s="219"/>
      <c r="G5" s="219"/>
      <c r="H5" s="220"/>
      <c r="I5" s="49"/>
      <c r="J5" s="49"/>
      <c r="K5" s="50"/>
    </row>
    <row r="6" spans="1:11" ht="15.75" thickBot="1" x14ac:dyDescent="0.3">
      <c r="A6" s="216"/>
      <c r="B6" s="221"/>
      <c r="C6" s="222"/>
      <c r="D6" s="222"/>
      <c r="E6" s="222"/>
      <c r="F6" s="222"/>
      <c r="G6" s="222"/>
      <c r="H6" s="223"/>
      <c r="I6" s="51"/>
      <c r="J6" s="51"/>
      <c r="K6" s="52"/>
    </row>
    <row r="7" spans="1:11" x14ac:dyDescent="0.25">
      <c r="A7" s="125"/>
      <c r="B7" s="242" t="s">
        <v>32</v>
      </c>
      <c r="C7" s="242" t="s">
        <v>36</v>
      </c>
      <c r="D7" s="242" t="s">
        <v>33</v>
      </c>
      <c r="E7" s="232" t="s">
        <v>37</v>
      </c>
      <c r="F7" s="232" t="s">
        <v>35</v>
      </c>
      <c r="G7" s="232" t="s">
        <v>38</v>
      </c>
      <c r="H7" s="234" t="s">
        <v>39</v>
      </c>
      <c r="I7" s="228" t="s">
        <v>90</v>
      </c>
      <c r="J7" s="230" t="s">
        <v>89</v>
      </c>
      <c r="K7" s="54"/>
    </row>
    <row r="8" spans="1:11" ht="15.75" thickBot="1" x14ac:dyDescent="0.3">
      <c r="A8" s="134" t="s">
        <v>34</v>
      </c>
      <c r="B8" s="243"/>
      <c r="C8" s="243"/>
      <c r="D8" s="243"/>
      <c r="E8" s="233"/>
      <c r="F8" s="233"/>
      <c r="G8" s="233"/>
      <c r="H8" s="235"/>
      <c r="I8" s="229"/>
      <c r="J8" s="231"/>
      <c r="K8" s="55"/>
    </row>
    <row r="9" spans="1:11" x14ac:dyDescent="0.25">
      <c r="A9" s="135" t="str">
        <f>'Summary Budget'!A13</f>
        <v>Mass Shelter</v>
      </c>
      <c r="B9" s="136">
        <f>'Summary Budget'!C13</f>
        <v>0</v>
      </c>
      <c r="C9" s="130">
        <f>E9+F9+G9+H9</f>
        <v>0</v>
      </c>
      <c r="D9" s="130">
        <f t="shared" ref="D9:D15" si="0">B9-C9</f>
        <v>0</v>
      </c>
      <c r="E9" s="131"/>
      <c r="F9" s="131"/>
      <c r="G9" s="131"/>
      <c r="H9" s="145"/>
      <c r="I9" s="148" t="str">
        <f>'Program Level Budget'!H5</f>
        <v/>
      </c>
      <c r="J9" s="137" t="str">
        <f>IFERROR(C9/(C9+C21),"")</f>
        <v/>
      </c>
      <c r="K9" s="60"/>
    </row>
    <row r="10" spans="1:11" x14ac:dyDescent="0.25">
      <c r="A10" s="138" t="str">
        <f>'Summary Budget'!A14</f>
        <v>Rent/Mortgage</v>
      </c>
      <c r="B10" s="126">
        <f>'Summary Budget'!C14</f>
        <v>0</v>
      </c>
      <c r="C10" s="124">
        <f t="shared" ref="C10:C15" si="1">E10+F10+G10+H10</f>
        <v>0</v>
      </c>
      <c r="D10" s="124">
        <f t="shared" si="0"/>
        <v>0</v>
      </c>
      <c r="E10" s="127"/>
      <c r="F10" s="127"/>
      <c r="G10" s="127"/>
      <c r="H10" s="146"/>
      <c r="I10" s="149" t="str">
        <f>'Program Level Budget'!H6</f>
        <v/>
      </c>
      <c r="J10" s="139" t="str">
        <f t="shared" ref="J10:J13" si="2">IFERROR(C10/(C10+C22),"")</f>
        <v/>
      </c>
      <c r="K10" s="60"/>
    </row>
    <row r="11" spans="1:11" x14ac:dyDescent="0.25">
      <c r="A11" s="138" t="str">
        <f>'Summary Budget'!A15</f>
        <v>Utilities</v>
      </c>
      <c r="B11" s="126">
        <f>'Summary Budget'!C15</f>
        <v>0</v>
      </c>
      <c r="C11" s="124">
        <f t="shared" si="1"/>
        <v>0</v>
      </c>
      <c r="D11" s="124">
        <f t="shared" si="0"/>
        <v>0</v>
      </c>
      <c r="E11" s="127"/>
      <c r="F11" s="127"/>
      <c r="G11" s="127"/>
      <c r="H11" s="146"/>
      <c r="I11" s="149" t="str">
        <f>'Program Level Budget'!H7</f>
        <v/>
      </c>
      <c r="J11" s="139" t="str">
        <f t="shared" si="2"/>
        <v/>
      </c>
      <c r="K11" s="60"/>
    </row>
    <row r="12" spans="1:11" x14ac:dyDescent="0.25">
      <c r="A12" s="138" t="str">
        <f>'Summary Budget'!A16</f>
        <v>Food - Served Meals</v>
      </c>
      <c r="B12" s="126">
        <f>'Summary Budget'!C16</f>
        <v>0</v>
      </c>
      <c r="C12" s="124">
        <f t="shared" si="1"/>
        <v>0</v>
      </c>
      <c r="D12" s="124">
        <f t="shared" si="0"/>
        <v>0</v>
      </c>
      <c r="E12" s="127"/>
      <c r="F12" s="127"/>
      <c r="G12" s="127"/>
      <c r="H12" s="146"/>
      <c r="I12" s="149" t="str">
        <f>'Program Level Budget'!H8</f>
        <v/>
      </c>
      <c r="J12" s="139" t="str">
        <f t="shared" si="2"/>
        <v/>
      </c>
      <c r="K12" s="60"/>
    </row>
    <row r="13" spans="1:11" ht="15.75" thickBot="1" x14ac:dyDescent="0.3">
      <c r="A13" s="140" t="str">
        <f>'Summary Budget'!A17</f>
        <v>Other Food</v>
      </c>
      <c r="B13" s="141">
        <f>'Summary Budget'!C17</f>
        <v>0</v>
      </c>
      <c r="C13" s="142">
        <f t="shared" si="1"/>
        <v>0</v>
      </c>
      <c r="D13" s="142">
        <f t="shared" si="0"/>
        <v>0</v>
      </c>
      <c r="E13" s="143"/>
      <c r="F13" s="143"/>
      <c r="G13" s="143"/>
      <c r="H13" s="147"/>
      <c r="I13" s="150" t="str">
        <f>'Program Level Budget'!H9</f>
        <v/>
      </c>
      <c r="J13" s="144" t="str">
        <f t="shared" si="2"/>
        <v/>
      </c>
      <c r="K13" s="60"/>
    </row>
    <row r="14" spans="1:11" hidden="1" x14ac:dyDescent="0.25">
      <c r="A14" s="56" t="str">
        <f>'Summary Budget'!A18</f>
        <v>Supplies/Equipment</v>
      </c>
      <c r="B14" s="57">
        <f>'Summary Budget'!C18</f>
        <v>0</v>
      </c>
      <c r="C14" s="58">
        <f t="shared" si="1"/>
        <v>0</v>
      </c>
      <c r="D14" s="59">
        <f t="shared" si="0"/>
        <v>0</v>
      </c>
      <c r="E14" s="59"/>
      <c r="F14" s="59"/>
      <c r="G14" s="59"/>
      <c r="H14" s="59"/>
      <c r="I14" s="62" t="str">
        <f>'Program Level Budget'!H10</f>
        <v/>
      </c>
      <c r="J14" s="63"/>
      <c r="K14" s="64"/>
    </row>
    <row r="15" spans="1:11" ht="15.75" hidden="1" thickBot="1" x14ac:dyDescent="0.3">
      <c r="A15" s="56" t="str">
        <f>'Summary Budget'!A19</f>
        <v>Administration</v>
      </c>
      <c r="B15" s="57">
        <f>'Summary Budget'!C19</f>
        <v>0</v>
      </c>
      <c r="C15" s="58">
        <f t="shared" si="1"/>
        <v>0</v>
      </c>
      <c r="D15" s="61">
        <f t="shared" si="0"/>
        <v>0</v>
      </c>
      <c r="E15" s="59"/>
      <c r="F15" s="65"/>
      <c r="G15" s="65"/>
      <c r="H15" s="66"/>
      <c r="I15" s="63"/>
      <c r="J15" s="63"/>
      <c r="K15" s="64"/>
    </row>
    <row r="16" spans="1:11" ht="15.75" thickBot="1" x14ac:dyDescent="0.3">
      <c r="A16" s="101" t="s">
        <v>40</v>
      </c>
      <c r="B16" s="99">
        <f t="shared" ref="B16:G16" si="3">SUM(B9:B15)</f>
        <v>0</v>
      </c>
      <c r="C16" s="99">
        <f t="shared" si="3"/>
        <v>0</v>
      </c>
      <c r="D16" s="99">
        <f t="shared" si="3"/>
        <v>0</v>
      </c>
      <c r="E16" s="99">
        <f t="shared" si="3"/>
        <v>0</v>
      </c>
      <c r="F16" s="99">
        <f t="shared" si="3"/>
        <v>0</v>
      </c>
      <c r="G16" s="99">
        <f t="shared" si="3"/>
        <v>0</v>
      </c>
      <c r="H16" s="100">
        <f>SUM(H9:H15)</f>
        <v>0</v>
      </c>
      <c r="I16" s="63"/>
      <c r="J16" s="63"/>
      <c r="K16" s="64"/>
    </row>
    <row r="17" spans="1:11" ht="15" customHeight="1" x14ac:dyDescent="0.25">
      <c r="A17" s="216" t="s">
        <v>57</v>
      </c>
      <c r="B17" s="218" t="s">
        <v>42</v>
      </c>
      <c r="C17" s="219"/>
      <c r="D17" s="219"/>
      <c r="E17" s="219"/>
      <c r="F17" s="219"/>
      <c r="G17" s="219"/>
      <c r="H17" s="220"/>
      <c r="I17" s="63"/>
      <c r="J17" s="63"/>
      <c r="K17" s="64"/>
    </row>
    <row r="18" spans="1:11" ht="15.75" thickBot="1" x14ac:dyDescent="0.3">
      <c r="A18" s="217"/>
      <c r="B18" s="221"/>
      <c r="C18" s="222"/>
      <c r="D18" s="222"/>
      <c r="E18" s="222"/>
      <c r="F18" s="222"/>
      <c r="G18" s="222"/>
      <c r="H18" s="223"/>
      <c r="I18" s="63"/>
      <c r="J18" s="63"/>
      <c r="K18" s="64"/>
    </row>
    <row r="19" spans="1:11" ht="15.75" thickBot="1" x14ac:dyDescent="0.3">
      <c r="A19" s="53"/>
      <c r="B19" s="68" t="s">
        <v>32</v>
      </c>
      <c r="C19" s="69" t="s">
        <v>36</v>
      </c>
      <c r="D19" s="70" t="s">
        <v>33</v>
      </c>
      <c r="E19" s="71" t="s">
        <v>37</v>
      </c>
      <c r="F19" s="71" t="s">
        <v>35</v>
      </c>
      <c r="G19" s="71" t="s">
        <v>38</v>
      </c>
      <c r="H19" s="71" t="s">
        <v>39</v>
      </c>
      <c r="I19" s="63"/>
      <c r="J19" s="63"/>
      <c r="K19" s="64"/>
    </row>
    <row r="20" spans="1:11" ht="15.75" thickBot="1" x14ac:dyDescent="0.3">
      <c r="A20" s="128" t="s">
        <v>34</v>
      </c>
      <c r="B20" s="122"/>
      <c r="C20" s="81"/>
      <c r="D20" s="123"/>
      <c r="E20" s="80"/>
      <c r="F20" s="80"/>
      <c r="G20" s="80"/>
      <c r="H20" s="80"/>
      <c r="I20" s="63"/>
      <c r="J20" s="63"/>
      <c r="K20" s="64"/>
    </row>
    <row r="21" spans="1:11" x14ac:dyDescent="0.25">
      <c r="A21" s="129" t="str">
        <f>'Summary Budget'!A13</f>
        <v>Mass Shelter</v>
      </c>
      <c r="B21" s="130">
        <f>'Summary Budget'!B13</f>
        <v>0</v>
      </c>
      <c r="C21" s="130">
        <f t="shared" ref="C21:C27" si="4">E21+F21+G21+H21</f>
        <v>0</v>
      </c>
      <c r="D21" s="130">
        <f t="shared" ref="D21:D27" si="5">B21-C21</f>
        <v>0</v>
      </c>
      <c r="E21" s="131"/>
      <c r="F21" s="131"/>
      <c r="G21" s="131"/>
      <c r="H21" s="132"/>
      <c r="I21" s="63"/>
      <c r="J21" s="63"/>
      <c r="K21" s="64"/>
    </row>
    <row r="22" spans="1:11" x14ac:dyDescent="0.25">
      <c r="A22" s="56" t="str">
        <f>'Summary Budget'!A14</f>
        <v>Rent/Mortgage</v>
      </c>
      <c r="B22" s="124">
        <f>'Summary Budget'!B14</f>
        <v>0</v>
      </c>
      <c r="C22" s="124">
        <f t="shared" si="4"/>
        <v>0</v>
      </c>
      <c r="D22" s="124">
        <f t="shared" si="5"/>
        <v>0</v>
      </c>
      <c r="E22" s="127"/>
      <c r="F22" s="127"/>
      <c r="G22" s="127"/>
      <c r="H22" s="133"/>
      <c r="I22" s="63"/>
      <c r="J22" s="63"/>
      <c r="K22" s="64"/>
    </row>
    <row r="23" spans="1:11" x14ac:dyDescent="0.25">
      <c r="A23" s="56" t="str">
        <f>'Summary Budget'!A15</f>
        <v>Utilities</v>
      </c>
      <c r="B23" s="124">
        <f>'Summary Budget'!B15</f>
        <v>0</v>
      </c>
      <c r="C23" s="124">
        <f t="shared" si="4"/>
        <v>0</v>
      </c>
      <c r="D23" s="124">
        <f t="shared" si="5"/>
        <v>0</v>
      </c>
      <c r="E23" s="127"/>
      <c r="F23" s="127"/>
      <c r="G23" s="127"/>
      <c r="H23" s="133"/>
      <c r="I23" s="63"/>
      <c r="J23" s="63"/>
      <c r="K23" s="64"/>
    </row>
    <row r="24" spans="1:11" x14ac:dyDescent="0.25">
      <c r="A24" s="56" t="str">
        <f>'Summary Budget'!A16</f>
        <v>Food - Served Meals</v>
      </c>
      <c r="B24" s="124">
        <f>'Summary Budget'!B16</f>
        <v>0</v>
      </c>
      <c r="C24" s="124">
        <f t="shared" si="4"/>
        <v>0</v>
      </c>
      <c r="D24" s="124">
        <f t="shared" si="5"/>
        <v>0</v>
      </c>
      <c r="E24" s="127"/>
      <c r="F24" s="127"/>
      <c r="G24" s="127"/>
      <c r="H24" s="133"/>
      <c r="I24" s="63"/>
      <c r="J24" s="63"/>
      <c r="K24" s="64"/>
    </row>
    <row r="25" spans="1:11" x14ac:dyDescent="0.25">
      <c r="A25" s="106" t="str">
        <f>'Summary Budget'!A17</f>
        <v>Other Food</v>
      </c>
      <c r="B25" s="124">
        <f>'Summary Budget'!B17</f>
        <v>0</v>
      </c>
      <c r="C25" s="124">
        <f t="shared" si="4"/>
        <v>0</v>
      </c>
      <c r="D25" s="124">
        <f t="shared" si="5"/>
        <v>0</v>
      </c>
      <c r="E25" s="127"/>
      <c r="F25" s="127"/>
      <c r="G25" s="127"/>
      <c r="H25" s="133"/>
      <c r="I25" s="63"/>
      <c r="J25" s="63"/>
      <c r="K25" s="64"/>
    </row>
    <row r="26" spans="1:11" x14ac:dyDescent="0.25">
      <c r="A26" s="56" t="str">
        <f>'Summary Budget'!A18</f>
        <v>Supplies/Equipment</v>
      </c>
      <c r="B26" s="124">
        <f>'Summary Budget'!B18</f>
        <v>0</v>
      </c>
      <c r="C26" s="124">
        <f t="shared" si="4"/>
        <v>0</v>
      </c>
      <c r="D26" s="124">
        <f t="shared" si="5"/>
        <v>0</v>
      </c>
      <c r="E26" s="127"/>
      <c r="F26" s="127"/>
      <c r="G26" s="127"/>
      <c r="H26" s="133"/>
      <c r="I26" s="63"/>
      <c r="J26" s="63"/>
      <c r="K26" s="64"/>
    </row>
    <row r="27" spans="1:11" ht="15.75" thickBot="1" x14ac:dyDescent="0.3">
      <c r="A27" s="151" t="s">
        <v>26</v>
      </c>
      <c r="B27" s="142">
        <f>'Summary Budget'!B19</f>
        <v>0</v>
      </c>
      <c r="C27" s="142">
        <f t="shared" si="4"/>
        <v>0</v>
      </c>
      <c r="D27" s="142">
        <f t="shared" si="5"/>
        <v>0</v>
      </c>
      <c r="E27" s="143"/>
      <c r="F27" s="143"/>
      <c r="G27" s="143"/>
      <c r="H27" s="152"/>
      <c r="I27" s="63"/>
      <c r="J27" s="63"/>
      <c r="K27" s="64"/>
    </row>
    <row r="28" spans="1:11" ht="15.75" thickBot="1" x14ac:dyDescent="0.3">
      <c r="A28" s="67" t="s">
        <v>40</v>
      </c>
      <c r="B28" s="99">
        <f t="shared" ref="B28:G28" si="6">SUM(B21:B27)</f>
        <v>0</v>
      </c>
      <c r="C28" s="99">
        <f t="shared" si="6"/>
        <v>0</v>
      </c>
      <c r="D28" s="99">
        <f t="shared" si="6"/>
        <v>0</v>
      </c>
      <c r="E28" s="99">
        <f t="shared" si="6"/>
        <v>0</v>
      </c>
      <c r="F28" s="99">
        <f t="shared" si="6"/>
        <v>0</v>
      </c>
      <c r="G28" s="99">
        <f t="shared" si="6"/>
        <v>0</v>
      </c>
      <c r="H28" s="100">
        <f>SUM(H21:H27)</f>
        <v>0</v>
      </c>
      <c r="I28" s="63"/>
      <c r="J28" s="63"/>
      <c r="K28" s="64"/>
    </row>
    <row r="29" spans="1:11" ht="57.75" thickBot="1" x14ac:dyDescent="0.3">
      <c r="A29" s="72" t="s">
        <v>47</v>
      </c>
      <c r="B29" s="73" t="s">
        <v>54</v>
      </c>
      <c r="C29" s="74" t="s">
        <v>55</v>
      </c>
      <c r="D29" s="75" t="s">
        <v>45</v>
      </c>
      <c r="E29" s="76" t="s">
        <v>46</v>
      </c>
      <c r="F29" s="75" t="s">
        <v>48</v>
      </c>
      <c r="G29" s="76" t="s">
        <v>49</v>
      </c>
      <c r="H29" s="75" t="s">
        <v>51</v>
      </c>
      <c r="I29" s="76" t="s">
        <v>50</v>
      </c>
      <c r="J29" s="75" t="s">
        <v>52</v>
      </c>
      <c r="K29" s="77" t="s">
        <v>53</v>
      </c>
    </row>
    <row r="30" spans="1:11" ht="15.75" thickBot="1" x14ac:dyDescent="0.3">
      <c r="A30" s="78"/>
      <c r="B30" s="79"/>
      <c r="C30" s="79"/>
      <c r="D30" s="80"/>
      <c r="E30" s="81"/>
      <c r="F30" s="81"/>
      <c r="G30" s="81"/>
      <c r="H30" s="80"/>
      <c r="I30" s="82"/>
      <c r="J30" s="82"/>
      <c r="K30" s="83"/>
    </row>
    <row r="31" spans="1:11" ht="30" x14ac:dyDescent="0.25">
      <c r="A31" s="84" t="str">
        <f>'Program Level Budget'!A5</f>
        <v>Mass Shelter (on site) Nights</v>
      </c>
      <c r="B31" s="114">
        <f>+D31+F31+H31+J31</f>
        <v>0</v>
      </c>
      <c r="C31" s="114">
        <f>E31+G31+I31+K31</f>
        <v>0</v>
      </c>
      <c r="D31" s="115"/>
      <c r="E31" s="116"/>
      <c r="F31" s="116"/>
      <c r="G31" s="116"/>
      <c r="H31" s="117"/>
      <c r="I31" s="118"/>
      <c r="J31" s="118"/>
      <c r="K31" s="119"/>
    </row>
    <row r="32" spans="1:11" ht="35.25" customHeight="1" x14ac:dyDescent="0.25">
      <c r="A32" s="90" t="str">
        <f>'Program Level Budget'!A6</f>
        <v>Rent/Mortgage Bills Paid</v>
      </c>
      <c r="B32" s="113">
        <f t="shared" ref="B32:B35" si="7">+D32+F32+H32+J32</f>
        <v>0</v>
      </c>
      <c r="C32" s="113">
        <f t="shared" ref="C32:C35" si="8">E32+G32+I32+K32</f>
        <v>0</v>
      </c>
      <c r="D32" s="85"/>
      <c r="E32" s="86"/>
      <c r="F32" s="86"/>
      <c r="G32" s="86"/>
      <c r="H32" s="87"/>
      <c r="I32" s="88"/>
      <c r="J32" s="88"/>
      <c r="K32" s="89"/>
    </row>
    <row r="33" spans="1:11" ht="40.5" customHeight="1" x14ac:dyDescent="0.25">
      <c r="A33" s="90" t="str">
        <f>'Program Level Budget'!A7</f>
        <v>Utility Assistance Bills Paid</v>
      </c>
      <c r="B33" s="113">
        <f t="shared" si="7"/>
        <v>0</v>
      </c>
      <c r="C33" s="113">
        <f t="shared" si="8"/>
        <v>0</v>
      </c>
      <c r="D33" s="85"/>
      <c r="E33" s="86"/>
      <c r="F33" s="86"/>
      <c r="G33" s="86"/>
      <c r="H33" s="87"/>
      <c r="I33" s="88"/>
      <c r="J33" s="88"/>
      <c r="K33" s="89"/>
    </row>
    <row r="34" spans="1:11" ht="63.75" customHeight="1" x14ac:dyDescent="0.25">
      <c r="A34" s="90" t="str">
        <f>'Program Level Budget'!A8</f>
        <v>Food Served Meals (no. of meals per person)</v>
      </c>
      <c r="B34" s="113">
        <f t="shared" si="7"/>
        <v>0</v>
      </c>
      <c r="C34" s="113">
        <f t="shared" si="8"/>
        <v>0</v>
      </c>
      <c r="D34" s="85"/>
      <c r="E34" s="91"/>
      <c r="F34" s="86"/>
      <c r="G34" s="86"/>
      <c r="H34" s="87"/>
      <c r="I34" s="88"/>
      <c r="J34" s="88"/>
      <c r="K34" s="89"/>
    </row>
    <row r="35" spans="1:11" ht="36.75" customHeight="1" x14ac:dyDescent="0.25">
      <c r="A35" s="92" t="str">
        <f>'Program Level Budget'!A9</f>
        <v>Other Food (no. of meals per person)</v>
      </c>
      <c r="B35" s="113">
        <f t="shared" si="7"/>
        <v>0</v>
      </c>
      <c r="C35" s="113">
        <f t="shared" si="8"/>
        <v>0</v>
      </c>
      <c r="D35" s="93"/>
      <c r="E35" s="94"/>
      <c r="F35" s="94"/>
      <c r="G35" s="94"/>
      <c r="H35" s="95"/>
      <c r="I35" s="96"/>
      <c r="J35" s="96"/>
      <c r="K35" s="97"/>
    </row>
    <row r="36" spans="1:11" ht="25.5" customHeight="1" thickBot="1" x14ac:dyDescent="0.3">
      <c r="A36" s="98" t="s">
        <v>80</v>
      </c>
      <c r="B36" s="120">
        <f>SUM(B31:B35)</f>
        <v>0</v>
      </c>
      <c r="C36" s="120">
        <f t="shared" ref="C36:K36" si="9">SUM(C31:C35)</f>
        <v>0</v>
      </c>
      <c r="D36" s="121">
        <f t="shared" si="9"/>
        <v>0</v>
      </c>
      <c r="E36" s="120">
        <f t="shared" si="9"/>
        <v>0</v>
      </c>
      <c r="F36" s="120">
        <f t="shared" si="9"/>
        <v>0</v>
      </c>
      <c r="G36" s="120">
        <f t="shared" si="9"/>
        <v>0</v>
      </c>
      <c r="H36" s="120">
        <f t="shared" si="9"/>
        <v>0</v>
      </c>
      <c r="I36" s="120">
        <f t="shared" si="9"/>
        <v>0</v>
      </c>
      <c r="J36" s="120">
        <f t="shared" si="9"/>
        <v>0</v>
      </c>
      <c r="K36" s="102">
        <f t="shared" si="9"/>
        <v>0</v>
      </c>
    </row>
    <row r="37" spans="1:11" ht="25.5" customHeight="1" thickBot="1" x14ac:dyDescent="0.3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1:11" x14ac:dyDescent="0.25">
      <c r="A38" s="236" t="s">
        <v>87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8"/>
    </row>
    <row r="39" spans="1:11" x14ac:dyDescent="0.25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9"/>
    </row>
    <row r="40" spans="1:11" x14ac:dyDescent="0.25">
      <c r="A40" s="239" t="s">
        <v>82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1"/>
    </row>
    <row r="41" spans="1:11" x14ac:dyDescent="0.2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9"/>
    </row>
    <row r="42" spans="1:11" x14ac:dyDescent="0.25">
      <c r="A42" s="239" t="s">
        <v>88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1"/>
    </row>
    <row r="43" spans="1:11" x14ac:dyDescent="0.2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9"/>
    </row>
    <row r="44" spans="1:11" x14ac:dyDescent="0.25">
      <c r="A44" s="239" t="s">
        <v>83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1"/>
    </row>
    <row r="45" spans="1:11" x14ac:dyDescent="0.25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9"/>
    </row>
    <row r="46" spans="1:11" x14ac:dyDescent="0.25">
      <c r="A46" s="239" t="s">
        <v>85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1"/>
    </row>
    <row r="47" spans="1:11" x14ac:dyDescent="0.25">
      <c r="A47" s="247" t="s">
        <v>81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9"/>
    </row>
    <row r="48" spans="1:11" x14ac:dyDescent="0.25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2"/>
    </row>
    <row r="49" spans="1:11" x14ac:dyDescent="0.25">
      <c r="A49" s="239" t="s">
        <v>86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1"/>
    </row>
    <row r="50" spans="1:11" ht="15.75" thickBot="1" x14ac:dyDescent="0.3">
      <c r="A50" s="244" t="s">
        <v>84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6"/>
    </row>
  </sheetData>
  <sheetProtection sheet="1" objects="1" scenarios="1"/>
  <mergeCells count="26">
    <mergeCell ref="A44:K44"/>
    <mergeCell ref="A46:K46"/>
    <mergeCell ref="A49:K49"/>
    <mergeCell ref="A50:K50"/>
    <mergeCell ref="A47:K47"/>
    <mergeCell ref="A38:K38"/>
    <mergeCell ref="A40:K40"/>
    <mergeCell ref="A42:K42"/>
    <mergeCell ref="B7:B8"/>
    <mergeCell ref="C7:C8"/>
    <mergeCell ref="D7:D8"/>
    <mergeCell ref="E7:E8"/>
    <mergeCell ref="F7:F8"/>
    <mergeCell ref="I1:K1"/>
    <mergeCell ref="B3:H3"/>
    <mergeCell ref="B4:H4"/>
    <mergeCell ref="A17:A18"/>
    <mergeCell ref="B17:H18"/>
    <mergeCell ref="A5:A6"/>
    <mergeCell ref="B5:H6"/>
    <mergeCell ref="B1:H1"/>
    <mergeCell ref="B2:H2"/>
    <mergeCell ref="I7:I8"/>
    <mergeCell ref="J7:J8"/>
    <mergeCell ref="G7:G8"/>
    <mergeCell ref="H7:H8"/>
  </mergeCells>
  <conditionalFormatting sqref="B3:B4">
    <cfRule type="cellIs" dxfId="0" priority="1" operator="equal">
      <formula>0</formula>
    </cfRule>
  </conditionalFormatting>
  <pageMargins left="0.25" right="0.25" top="0.75" bottom="0.75" header="0.3" footer="0.3"/>
  <pageSetup scale="65" fitToHeight="0" orientation="portrait" r:id="rId1"/>
  <headerFooter>
    <oddHeader>&amp;C&amp;"Times New Roman,Bold"&amp;20Quarterly Expenditure and Programmatic Report</oddHeader>
    <oddFooter>&amp;R&amp;"Times New Roman,Bold"&amp;12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Directions</vt:lpstr>
      <vt:lpstr>Program Level Budget</vt:lpstr>
      <vt:lpstr>Summary Budget</vt:lpstr>
      <vt:lpstr>Org Info</vt:lpstr>
      <vt:lpstr>Quarterly Report</vt:lpstr>
      <vt:lpstr>'Org Info'!Print_Area</vt:lpstr>
      <vt:lpstr>'Program Level Budget'!Print_Area</vt:lpstr>
      <vt:lpstr>'Quarterly Report'!Print_Area</vt:lpstr>
      <vt:lpstr>'Summary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Tran</dc:creator>
  <cp:lastModifiedBy>Josh Kulak (2)</cp:lastModifiedBy>
  <cp:lastPrinted>2020-05-08T21:16:34Z</cp:lastPrinted>
  <dcterms:created xsi:type="dcterms:W3CDTF">2019-09-24T23:57:05Z</dcterms:created>
  <dcterms:modified xsi:type="dcterms:W3CDTF">2020-05-08T21:26:09Z</dcterms:modified>
</cp:coreProperties>
</file>